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K16" i="1"/>
  <c r="J16" i="1"/>
  <c r="I16" i="1"/>
  <c r="H16" i="1"/>
  <c r="G16" i="1"/>
  <c r="F16" i="1"/>
  <c r="L15" i="1"/>
  <c r="K15" i="1"/>
  <c r="J15" i="1"/>
  <c r="I15" i="1"/>
  <c r="H15" i="1"/>
  <c r="G15" i="1"/>
  <c r="F15" i="1"/>
  <c r="L14" i="1"/>
  <c r="K14" i="1"/>
  <c r="J14" i="1"/>
  <c r="I14" i="1"/>
  <c r="H14" i="1"/>
  <c r="G14" i="1"/>
  <c r="F14" i="1"/>
  <c r="L13" i="1"/>
  <c r="K13" i="1"/>
  <c r="J13" i="1"/>
  <c r="I13" i="1"/>
  <c r="H13" i="1"/>
  <c r="G13" i="1"/>
  <c r="F13" i="1"/>
  <c r="L12" i="1"/>
  <c r="K12" i="1"/>
  <c r="J12" i="1"/>
  <c r="I12" i="1"/>
  <c r="H12" i="1"/>
  <c r="G12" i="1"/>
  <c r="F12" i="1"/>
  <c r="L11" i="1"/>
  <c r="K11" i="1"/>
  <c r="J11" i="1"/>
  <c r="I11" i="1"/>
  <c r="H11" i="1"/>
  <c r="G11" i="1"/>
  <c r="F11" i="1"/>
  <c r="L10" i="1"/>
  <c r="K10" i="1"/>
  <c r="J10" i="1"/>
  <c r="I10" i="1"/>
  <c r="H10" i="1"/>
  <c r="G10" i="1"/>
  <c r="F10" i="1"/>
  <c r="L9" i="1"/>
  <c r="K9" i="1"/>
  <c r="J9" i="1"/>
  <c r="I9" i="1"/>
  <c r="H9" i="1"/>
  <c r="G9" i="1"/>
  <c r="F9" i="1"/>
  <c r="L8" i="1"/>
  <c r="K8" i="1"/>
  <c r="J8" i="1"/>
  <c r="I8" i="1"/>
  <c r="H8" i="1"/>
  <c r="G8" i="1"/>
  <c r="F8" i="1"/>
  <c r="L7" i="1"/>
  <c r="K7" i="1"/>
  <c r="J7" i="1"/>
  <c r="I7" i="1"/>
  <c r="H7" i="1"/>
  <c r="G7" i="1"/>
  <c r="F7" i="1"/>
  <c r="L6" i="1"/>
  <c r="K6" i="1"/>
  <c r="J6" i="1"/>
  <c r="I6" i="1"/>
  <c r="H6" i="1"/>
  <c r="G6" i="1"/>
  <c r="F6" i="1"/>
  <c r="L5" i="1"/>
  <c r="K5" i="1"/>
  <c r="J5" i="1"/>
  <c r="I5" i="1"/>
  <c r="H5" i="1"/>
  <c r="G5" i="1"/>
  <c r="F5" i="1"/>
  <c r="L4" i="1"/>
  <c r="K4" i="1"/>
  <c r="J4" i="1"/>
  <c r="I4" i="1"/>
  <c r="H4" i="1"/>
  <c r="G4" i="1"/>
  <c r="F4" i="1"/>
  <c r="L3" i="1"/>
  <c r="K3" i="1"/>
  <c r="J3" i="1"/>
  <c r="I3" i="1"/>
  <c r="H3" i="1"/>
  <c r="G3" i="1"/>
  <c r="F3" i="1"/>
</calcChain>
</file>

<file path=xl/sharedStrings.xml><?xml version="1.0" encoding="utf-8"?>
<sst xmlns="http://schemas.openxmlformats.org/spreadsheetml/2006/main" count="67" uniqueCount="67">
  <si>
    <t>BLG</t>
  </si>
  <si>
    <t>BGS</t>
  </si>
  <si>
    <t>VAR</t>
  </si>
  <si>
    <t>VTR</t>
  </si>
  <si>
    <t>VID</t>
  </si>
  <si>
    <t>VRC</t>
  </si>
  <si>
    <t>GAB</t>
  </si>
  <si>
    <t>DOB</t>
  </si>
  <si>
    <t>KRZ</t>
  </si>
  <si>
    <t>KNL</t>
  </si>
  <si>
    <t>LOV</t>
  </si>
  <si>
    <t>MON</t>
  </si>
  <si>
    <t>PAZ</t>
  </si>
  <si>
    <t>PER</t>
  </si>
  <si>
    <t>PVN</t>
  </si>
  <si>
    <t>PDV</t>
  </si>
  <si>
    <t>RAZ</t>
  </si>
  <si>
    <t>RSE</t>
  </si>
  <si>
    <t>SLS</t>
  </si>
  <si>
    <t>SLV</t>
  </si>
  <si>
    <t>SML</t>
  </si>
  <si>
    <t>SFO</t>
  </si>
  <si>
    <t>SOF</t>
  </si>
  <si>
    <t>SZR</t>
  </si>
  <si>
    <t>TGV</t>
  </si>
  <si>
    <t>HKV</t>
  </si>
  <si>
    <t>SHU</t>
  </si>
  <si>
    <t>JAM</t>
  </si>
  <si>
    <t>BG</t>
  </si>
  <si>
    <t>District</t>
  </si>
  <si>
    <t>ЕКАТТЕ</t>
  </si>
  <si>
    <t>Blagoevgrad</t>
  </si>
  <si>
    <t>Burgas</t>
  </si>
  <si>
    <t>Varna</t>
  </si>
  <si>
    <t>Veliko Tarnovo</t>
  </si>
  <si>
    <t>Vidin</t>
  </si>
  <si>
    <t>Vratsa</t>
  </si>
  <si>
    <t>Gabrovo</t>
  </si>
  <si>
    <t>Dobrich</t>
  </si>
  <si>
    <t>Kardzhali</t>
  </si>
  <si>
    <t>Kyustendil</t>
  </si>
  <si>
    <t>Lovech</t>
  </si>
  <si>
    <t>Montana</t>
  </si>
  <si>
    <t>Pazardzhik</t>
  </si>
  <si>
    <t>Pernik</t>
  </si>
  <si>
    <t>Pleven</t>
  </si>
  <si>
    <t>Plovdiv</t>
  </si>
  <si>
    <t>Razgrad</t>
  </si>
  <si>
    <t>Ruse</t>
  </si>
  <si>
    <t>Silistra</t>
  </si>
  <si>
    <t>Sliven</t>
  </si>
  <si>
    <t>Smolyan</t>
  </si>
  <si>
    <t>Sofia (cap.)</t>
  </si>
  <si>
    <t>Sofia</t>
  </si>
  <si>
    <t>Stara Zagora</t>
  </si>
  <si>
    <t>Targovishte</t>
  </si>
  <si>
    <t>Haskovo</t>
  </si>
  <si>
    <t>Shumen</t>
  </si>
  <si>
    <t>Yambol</t>
  </si>
  <si>
    <t>Bulgaria</t>
  </si>
  <si>
    <t>Household waste generated per capita of serviced population</t>
  </si>
  <si>
    <t>Share of household waste passed for recovery or disposal</t>
  </si>
  <si>
    <t>Share of the population living in settlements with public sewerage systems, connected to waste water treatment plants</t>
  </si>
  <si>
    <t>Share of population living in settlements with public sewerage systems</t>
  </si>
  <si>
    <t>Emissions of carbon dioxide per sq. km. of the territory</t>
  </si>
  <si>
    <t>Share of forest areas, %</t>
  </si>
  <si>
    <t>Share of disturbed areas,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</si>
</sst>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  <bgColor rgb="FF00B050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  <fill>
      <patternFill patternType="solid">
        <fgColor rgb="FFF2F2F2"/>
        <bgColor rgb="FFEEEEEE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Border="0" applyProtection="0"/>
    <xf numFmtId="0" fontId="1" fillId="0" borderId="0"/>
  </cellStyleXfs>
  <cellXfs count="93">
    <xf numFmtId="0" fontId="0" fillId="0" borderId="0" xfId="0"/>
    <xf numFmtId="3" fontId="1" fillId="4" borderId="6" xfId="1" applyNumberFormat="1" applyFont="1" applyFill="1" applyBorder="1"/>
    <xf numFmtId="3" fontId="4" fillId="4" borderId="8" xfId="1" applyNumberFormat="1" applyFont="1" applyFill="1" applyBorder="1"/>
    <xf numFmtId="164" fontId="1" fillId="4" borderId="6" xfId="1" applyNumberFormat="1" applyFont="1" applyFill="1" applyBorder="1"/>
    <xf numFmtId="0" fontId="2" fillId="5" borderId="7" xfId="1" applyFont="1" applyFill="1" applyBorder="1"/>
    <xf numFmtId="3" fontId="1" fillId="4" borderId="8" xfId="1" applyNumberFormat="1" applyFont="1" applyFill="1" applyBorder="1"/>
    <xf numFmtId="0" fontId="0" fillId="4" borderId="6" xfId="0" applyFill="1" applyBorder="1"/>
    <xf numFmtId="2" fontId="0" fillId="4" borderId="9" xfId="0" applyNumberFormat="1" applyFill="1" applyBorder="1"/>
    <xf numFmtId="164" fontId="4" fillId="4" borderId="6" xfId="2" applyNumberFormat="1" applyFont="1" applyFill="1" applyBorder="1" applyAlignment="1" applyProtection="1">
      <alignment horizontal="right" vertical="center"/>
    </xf>
    <xf numFmtId="165" fontId="0" fillId="4" borderId="6" xfId="0" applyNumberFormat="1" applyFill="1" applyBorder="1"/>
    <xf numFmtId="165" fontId="0" fillId="4" borderId="6" xfId="0" applyNumberFormat="1" applyFont="1" applyFill="1" applyBorder="1"/>
    <xf numFmtId="0" fontId="7" fillId="5" borderId="10" xfId="1" applyFont="1" applyFill="1" applyBorder="1"/>
    <xf numFmtId="0" fontId="9" fillId="0" borderId="0" xfId="0" applyFont="1"/>
    <xf numFmtId="0" fontId="2" fillId="5" borderId="4" xfId="1" applyFont="1" applyFill="1" applyBorder="1"/>
    <xf numFmtId="3" fontId="1" fillId="4" borderId="11" xfId="1" applyNumberFormat="1" applyFont="1" applyFill="1" applyBorder="1"/>
    <xf numFmtId="3" fontId="1" fillId="4" borderId="12" xfId="1" applyNumberFormat="1" applyFont="1" applyFill="1" applyBorder="1"/>
    <xf numFmtId="3" fontId="4" fillId="4" borderId="12" xfId="1" applyNumberFormat="1" applyFont="1" applyFill="1" applyBorder="1"/>
    <xf numFmtId="0" fontId="0" fillId="4" borderId="11" xfId="0" applyFill="1" applyBorder="1"/>
    <xf numFmtId="2" fontId="0" fillId="4" borderId="13" xfId="0" applyNumberFormat="1" applyFill="1" applyBorder="1"/>
    <xf numFmtId="164" fontId="1" fillId="4" borderId="11" xfId="1" applyNumberFormat="1" applyFont="1" applyFill="1" applyBorder="1"/>
    <xf numFmtId="164" fontId="4" fillId="4" borderId="11" xfId="2" applyNumberFormat="1" applyFont="1" applyFill="1" applyBorder="1" applyAlignment="1" applyProtection="1">
      <alignment horizontal="right" vertical="center"/>
    </xf>
    <xf numFmtId="165" fontId="0" fillId="4" borderId="11" xfId="0" applyNumberFormat="1" applyFill="1" applyBorder="1"/>
    <xf numFmtId="0" fontId="7" fillId="6" borderId="17" xfId="1" applyFont="1" applyFill="1" applyBorder="1" applyAlignment="1">
      <alignment horizontal="center" wrapText="1"/>
    </xf>
    <xf numFmtId="0" fontId="7" fillId="6" borderId="18" xfId="1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wrapText="1"/>
    </xf>
    <xf numFmtId="0" fontId="7" fillId="6" borderId="20" xfId="1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3" fontId="1" fillId="4" borderId="22" xfId="1" applyNumberFormat="1" applyFont="1" applyFill="1" applyBorder="1"/>
    <xf numFmtId="3" fontId="1" fillId="4" borderId="23" xfId="1" applyNumberFormat="1" applyFont="1" applyFill="1" applyBorder="1"/>
    <xf numFmtId="3" fontId="1" fillId="4" borderId="24" xfId="1" applyNumberFormat="1" applyFont="1" applyFill="1" applyBorder="1"/>
    <xf numFmtId="3" fontId="1" fillId="4" borderId="25" xfId="1" applyNumberFormat="1" applyFont="1" applyFill="1" applyBorder="1"/>
    <xf numFmtId="3" fontId="7" fillId="4" borderId="17" xfId="1" applyNumberFormat="1" applyFont="1" applyFill="1" applyBorder="1"/>
    <xf numFmtId="3" fontId="7" fillId="4" borderId="18" xfId="1" applyNumberFormat="1" applyFont="1" applyFill="1" applyBorder="1"/>
    <xf numFmtId="3" fontId="7" fillId="4" borderId="26" xfId="1" applyNumberFormat="1" applyFont="1" applyFill="1" applyBorder="1"/>
    <xf numFmtId="3" fontId="8" fillId="4" borderId="26" xfId="1" applyNumberFormat="1" applyFont="1" applyFill="1" applyBorder="1"/>
    <xf numFmtId="3" fontId="7" fillId="4" borderId="20" xfId="1" applyNumberFormat="1" applyFont="1" applyFill="1" applyBorder="1"/>
    <xf numFmtId="0" fontId="9" fillId="4" borderId="17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0" fillId="4" borderId="22" xfId="0" applyFill="1" applyBorder="1"/>
    <xf numFmtId="2" fontId="0" fillId="4" borderId="5" xfId="0" applyNumberFormat="1" applyFill="1" applyBorder="1"/>
    <xf numFmtId="0" fontId="0" fillId="4" borderId="24" xfId="0" applyFill="1" applyBorder="1"/>
    <xf numFmtId="2" fontId="0" fillId="4" borderId="28" xfId="0" applyNumberFormat="1" applyFill="1" applyBorder="1"/>
    <xf numFmtId="0" fontId="9" fillId="4" borderId="17" xfId="0" applyFont="1" applyFill="1" applyBorder="1"/>
    <xf numFmtId="0" fontId="9" fillId="4" borderId="18" xfId="0" applyFont="1" applyFill="1" applyBorder="1"/>
    <xf numFmtId="2" fontId="9" fillId="4" borderId="19" xfId="0" applyNumberFormat="1" applyFont="1" applyFill="1" applyBorder="1"/>
    <xf numFmtId="2" fontId="9" fillId="4" borderId="27" xfId="0" applyNumberFormat="1" applyFont="1" applyFill="1" applyBorder="1"/>
    <xf numFmtId="0" fontId="9" fillId="4" borderId="29" xfId="0" applyFont="1" applyFill="1" applyBorder="1" applyAlignment="1">
      <alignment horizontal="center" wrapText="1"/>
    </xf>
    <xf numFmtId="164" fontId="1" fillId="4" borderId="22" xfId="1" applyNumberFormat="1" applyFont="1" applyFill="1" applyBorder="1"/>
    <xf numFmtId="164" fontId="1" fillId="4" borderId="23" xfId="1" applyNumberFormat="1" applyFont="1" applyFill="1" applyBorder="1"/>
    <xf numFmtId="164" fontId="1" fillId="4" borderId="24" xfId="1" applyNumberFormat="1" applyFont="1" applyFill="1" applyBorder="1"/>
    <xf numFmtId="164" fontId="1" fillId="4" borderId="25" xfId="1" applyNumberFormat="1" applyFont="1" applyFill="1" applyBorder="1"/>
    <xf numFmtId="164" fontId="7" fillId="4" borderId="17" xfId="1" applyNumberFormat="1" applyFont="1" applyFill="1" applyBorder="1"/>
    <xf numFmtId="164" fontId="7" fillId="4" borderId="18" xfId="1" applyNumberFormat="1" applyFont="1" applyFill="1" applyBorder="1"/>
    <xf numFmtId="164" fontId="7" fillId="4" borderId="20" xfId="1" applyNumberFormat="1" applyFont="1" applyFill="1" applyBorder="1"/>
    <xf numFmtId="164" fontId="4" fillId="4" borderId="22" xfId="2" applyNumberFormat="1" applyFont="1" applyFill="1" applyBorder="1" applyAlignment="1" applyProtection="1">
      <alignment horizontal="right" vertical="center"/>
    </xf>
    <xf numFmtId="164" fontId="4" fillId="4" borderId="24" xfId="2" applyNumberFormat="1" applyFont="1" applyFill="1" applyBorder="1" applyAlignment="1" applyProtection="1">
      <alignment horizontal="right" vertical="center"/>
    </xf>
    <xf numFmtId="164" fontId="8" fillId="4" borderId="17" xfId="2" applyNumberFormat="1" applyFont="1" applyFill="1" applyBorder="1" applyAlignment="1" applyProtection="1">
      <alignment horizontal="right" vertical="center"/>
    </xf>
    <xf numFmtId="164" fontId="8" fillId="4" borderId="18" xfId="2" applyNumberFormat="1" applyFont="1" applyFill="1" applyBorder="1" applyAlignment="1" applyProtection="1">
      <alignment horizontal="right" vertical="center"/>
    </xf>
    <xf numFmtId="164" fontId="10" fillId="4" borderId="17" xfId="3" applyNumberFormat="1" applyFont="1" applyFill="1" applyBorder="1" applyAlignment="1">
      <alignment horizontal="right" vertical="center"/>
    </xf>
    <xf numFmtId="164" fontId="10" fillId="4" borderId="18" xfId="3" applyNumberFormat="1" applyFont="1" applyFill="1" applyBorder="1" applyAlignment="1">
      <alignment horizontal="right" vertical="center"/>
    </xf>
    <xf numFmtId="164" fontId="9" fillId="4" borderId="18" xfId="0" applyNumberFormat="1" applyFont="1" applyFill="1" applyBorder="1"/>
    <xf numFmtId="0" fontId="9" fillId="4" borderId="20" xfId="0" applyFont="1" applyFill="1" applyBorder="1"/>
    <xf numFmtId="0" fontId="3" fillId="3" borderId="31" xfId="0" applyFont="1" applyFill="1" applyBorder="1" applyAlignment="1">
      <alignment horizontal="center" wrapText="1"/>
    </xf>
    <xf numFmtId="0" fontId="9" fillId="4" borderId="32" xfId="0" applyFont="1" applyFill="1" applyBorder="1" applyAlignment="1">
      <alignment horizontal="center" wrapText="1"/>
    </xf>
    <xf numFmtId="165" fontId="0" fillId="4" borderId="33" xfId="0" applyNumberFormat="1" applyFill="1" applyBorder="1"/>
    <xf numFmtId="165" fontId="0" fillId="4" borderId="34" xfId="0" applyNumberFormat="1" applyFill="1" applyBorder="1"/>
    <xf numFmtId="165" fontId="9" fillId="4" borderId="32" xfId="0" applyNumberFormat="1" applyFont="1" applyFill="1" applyBorder="1"/>
    <xf numFmtId="2" fontId="0" fillId="4" borderId="33" xfId="0" applyNumberFormat="1" applyFill="1" applyBorder="1"/>
    <xf numFmtId="2" fontId="0" fillId="4" borderId="34" xfId="0" applyNumberFormat="1" applyFill="1" applyBorder="1"/>
    <xf numFmtId="2" fontId="9" fillId="4" borderId="32" xfId="0" applyNumberFormat="1" applyFont="1" applyFill="1" applyBorder="1"/>
    <xf numFmtId="165" fontId="6" fillId="4" borderId="22" xfId="3" applyNumberFormat="1" applyFont="1" applyFill="1" applyBorder="1" applyAlignment="1">
      <alignment horizontal="right" vertical="center"/>
    </xf>
    <xf numFmtId="165" fontId="6" fillId="4" borderId="11" xfId="3" applyNumberFormat="1" applyFont="1" applyFill="1" applyBorder="1" applyAlignment="1">
      <alignment horizontal="right" vertical="center"/>
    </xf>
    <xf numFmtId="165" fontId="0" fillId="4" borderId="11" xfId="0" applyNumberFormat="1" applyFont="1" applyFill="1" applyBorder="1"/>
    <xf numFmtId="165" fontId="0" fillId="4" borderId="23" xfId="0" applyNumberFormat="1" applyFill="1" applyBorder="1"/>
    <xf numFmtId="165" fontId="6" fillId="4" borderId="24" xfId="3" applyNumberFormat="1" applyFont="1" applyFill="1" applyBorder="1" applyAlignment="1">
      <alignment horizontal="right" vertical="center"/>
    </xf>
    <xf numFmtId="165" fontId="6" fillId="4" borderId="6" xfId="3" applyNumberFormat="1" applyFont="1" applyFill="1" applyBorder="1" applyAlignment="1">
      <alignment horizontal="right" vertical="center"/>
    </xf>
    <xf numFmtId="165" fontId="6" fillId="4" borderId="6" xfId="0" applyNumberFormat="1" applyFont="1" applyFill="1" applyBorder="1"/>
    <xf numFmtId="165" fontId="6" fillId="4" borderId="25" xfId="0" applyNumberFormat="1" applyFont="1" applyFill="1" applyBorder="1"/>
    <xf numFmtId="165" fontId="0" fillId="4" borderId="25" xfId="0" applyNumberFormat="1" applyFill="1" applyBorder="1"/>
    <xf numFmtId="0" fontId="3" fillId="3" borderId="3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" fillId="7" borderId="7" xfId="1" applyFont="1" applyFill="1" applyBorder="1"/>
    <xf numFmtId="0" fontId="2" fillId="7" borderId="10" xfId="1" applyFont="1" applyFill="1" applyBorder="1"/>
  </cellXfs>
  <cellStyles count="4">
    <cellStyle name="Explanatory Text 9" xfId="2"/>
    <cellStyle name="Normal" xfId="0" builtinId="0"/>
    <cellStyle name="Normal 2" xfId="3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J3">
            <v>322878</v>
          </cell>
          <cell r="AK3">
            <v>320836</v>
          </cell>
          <cell r="AL3">
            <v>319135</v>
          </cell>
          <cell r="AM3">
            <v>316843</v>
          </cell>
          <cell r="AN3">
            <v>314204</v>
          </cell>
          <cell r="AO3">
            <v>311576</v>
          </cell>
          <cell r="AP3">
            <v>309101.5</v>
          </cell>
        </row>
        <row r="4">
          <cell r="AJ4">
            <v>415458</v>
          </cell>
          <cell r="AK4">
            <v>414211</v>
          </cell>
          <cell r="AL4">
            <v>414320</v>
          </cell>
          <cell r="AM4">
            <v>414335</v>
          </cell>
          <cell r="AN4">
            <v>414034</v>
          </cell>
          <cell r="AO4">
            <v>413284</v>
          </cell>
          <cell r="AP4">
            <v>412131.5</v>
          </cell>
        </row>
        <row r="5">
          <cell r="AJ5">
            <v>474574</v>
          </cell>
          <cell r="AK5">
            <v>473790</v>
          </cell>
          <cell r="AL5">
            <v>473745</v>
          </cell>
          <cell r="AM5">
            <v>473940</v>
          </cell>
          <cell r="AN5">
            <v>473365</v>
          </cell>
          <cell r="AO5">
            <v>472790</v>
          </cell>
          <cell r="AP5">
            <v>472387</v>
          </cell>
        </row>
        <row r="6">
          <cell r="AJ6">
            <v>257560</v>
          </cell>
          <cell r="AK6">
            <v>254891</v>
          </cell>
          <cell r="AL6">
            <v>252353</v>
          </cell>
          <cell r="AM6">
            <v>249454</v>
          </cell>
          <cell r="AN6">
            <v>246394</v>
          </cell>
          <cell r="AO6">
            <v>243632.5</v>
          </cell>
          <cell r="AP6">
            <v>240695.5</v>
          </cell>
        </row>
        <row r="7">
          <cell r="AJ7">
            <v>100344</v>
          </cell>
          <cell r="AK7">
            <v>98509</v>
          </cell>
          <cell r="AL7">
            <v>96506</v>
          </cell>
          <cell r="AM7">
            <v>94414</v>
          </cell>
          <cell r="AN7">
            <v>92298</v>
          </cell>
          <cell r="AO7">
            <v>90051</v>
          </cell>
          <cell r="AP7">
            <v>87897</v>
          </cell>
        </row>
        <row r="8">
          <cell r="AJ8">
            <v>185877</v>
          </cell>
          <cell r="AK8">
            <v>183110</v>
          </cell>
          <cell r="AL8">
            <v>179985</v>
          </cell>
          <cell r="AM8">
            <v>176782</v>
          </cell>
          <cell r="AN8">
            <v>173588</v>
          </cell>
          <cell r="AO8">
            <v>170367</v>
          </cell>
          <cell r="AP8">
            <v>167186</v>
          </cell>
        </row>
        <row r="9">
          <cell r="AJ9">
            <v>122117</v>
          </cell>
          <cell r="AK9">
            <v>120658</v>
          </cell>
          <cell r="AL9">
            <v>119121</v>
          </cell>
          <cell r="AM9">
            <v>117311</v>
          </cell>
          <cell r="AN9">
            <v>115311.5</v>
          </cell>
          <cell r="AO9">
            <v>113303</v>
          </cell>
          <cell r="AP9">
            <v>111294</v>
          </cell>
        </row>
        <row r="10">
          <cell r="AJ10">
            <v>188974</v>
          </cell>
          <cell r="AK10">
            <v>187223</v>
          </cell>
          <cell r="AL10">
            <v>185562</v>
          </cell>
          <cell r="AM10">
            <v>183744</v>
          </cell>
          <cell r="AN10">
            <v>181704.5</v>
          </cell>
          <cell r="AO10">
            <v>179519.5</v>
          </cell>
          <cell r="AP10">
            <v>177291.5</v>
          </cell>
        </row>
        <row r="11">
          <cell r="AJ11">
            <v>152474</v>
          </cell>
          <cell r="AK11">
            <v>151664</v>
          </cell>
          <cell r="AL11">
            <v>150973</v>
          </cell>
          <cell r="AM11">
            <v>151329</v>
          </cell>
          <cell r="AN11">
            <v>151686</v>
          </cell>
          <cell r="AO11">
            <v>151078</v>
          </cell>
          <cell r="AP11">
            <v>150975</v>
          </cell>
        </row>
        <row r="12">
          <cell r="AJ12">
            <v>135945</v>
          </cell>
          <cell r="AK12">
            <v>133891</v>
          </cell>
          <cell r="AL12">
            <v>131557</v>
          </cell>
          <cell r="AM12">
            <v>129135</v>
          </cell>
          <cell r="AN12">
            <v>126991.5</v>
          </cell>
          <cell r="AO12">
            <v>124722.5</v>
          </cell>
          <cell r="AP12">
            <v>122265</v>
          </cell>
        </row>
        <row r="13">
          <cell r="AJ13">
            <v>140597</v>
          </cell>
          <cell r="AK13">
            <v>138658</v>
          </cell>
          <cell r="AL13">
            <v>136649</v>
          </cell>
          <cell r="AM13">
            <v>134546</v>
          </cell>
          <cell r="AN13">
            <v>132503</v>
          </cell>
          <cell r="AO13">
            <v>130357.5</v>
          </cell>
          <cell r="AP13">
            <v>128091.5</v>
          </cell>
        </row>
        <row r="14">
          <cell r="AJ14">
            <v>147133</v>
          </cell>
          <cell r="AK14">
            <v>144814</v>
          </cell>
          <cell r="AL14">
            <v>142629</v>
          </cell>
          <cell r="AM14">
            <v>140473</v>
          </cell>
          <cell r="AN14">
            <v>138269</v>
          </cell>
          <cell r="AO14">
            <v>135928.5</v>
          </cell>
          <cell r="AP14">
            <v>133441.5</v>
          </cell>
        </row>
        <row r="15">
          <cell r="AJ15">
            <v>274801</v>
          </cell>
          <cell r="AK15">
            <v>272742</v>
          </cell>
          <cell r="AL15">
            <v>270504</v>
          </cell>
          <cell r="AM15">
            <v>267918</v>
          </cell>
          <cell r="AN15">
            <v>265089.5</v>
          </cell>
          <cell r="AO15">
            <v>262222</v>
          </cell>
          <cell r="AP15">
            <v>259389.5</v>
          </cell>
        </row>
        <row r="16">
          <cell r="AJ16">
            <v>132833</v>
          </cell>
          <cell r="AK16">
            <v>131109</v>
          </cell>
          <cell r="AL16">
            <v>129468</v>
          </cell>
          <cell r="AM16">
            <v>127872</v>
          </cell>
          <cell r="AN16">
            <v>126252</v>
          </cell>
          <cell r="AO16">
            <v>124613</v>
          </cell>
          <cell r="AP16">
            <v>123095.5</v>
          </cell>
        </row>
        <row r="17">
          <cell r="AJ17">
            <v>268493</v>
          </cell>
          <cell r="AK17">
            <v>264942</v>
          </cell>
          <cell r="AL17">
            <v>261166</v>
          </cell>
          <cell r="AM17">
            <v>257556</v>
          </cell>
          <cell r="AN17">
            <v>253867.5</v>
          </cell>
          <cell r="AO17">
            <v>250062</v>
          </cell>
          <cell r="AP17">
            <v>246173.5</v>
          </cell>
        </row>
        <row r="18">
          <cell r="AJ18">
            <v>682127</v>
          </cell>
          <cell r="AK18">
            <v>679851</v>
          </cell>
          <cell r="AL18">
            <v>678528</v>
          </cell>
          <cell r="AM18">
            <v>676892</v>
          </cell>
          <cell r="AN18">
            <v>674434.5</v>
          </cell>
          <cell r="AO18">
            <v>672428</v>
          </cell>
          <cell r="AP18">
            <v>670684.5</v>
          </cell>
        </row>
        <row r="19">
          <cell r="AJ19">
            <v>124471</v>
          </cell>
          <cell r="AK19">
            <v>122886</v>
          </cell>
          <cell r="AL19">
            <v>121380</v>
          </cell>
          <cell r="AM19">
            <v>119821</v>
          </cell>
          <cell r="AN19">
            <v>118144.5</v>
          </cell>
          <cell r="AO19">
            <v>116321.5</v>
          </cell>
          <cell r="AP19">
            <v>114558</v>
          </cell>
        </row>
        <row r="20">
          <cell r="AJ20">
            <v>234631</v>
          </cell>
          <cell r="AK20">
            <v>232662</v>
          </cell>
          <cell r="AL20">
            <v>230682</v>
          </cell>
          <cell r="AM20">
            <v>228735</v>
          </cell>
          <cell r="AN20">
            <v>226679.5</v>
          </cell>
          <cell r="AO20">
            <v>224581.5</v>
          </cell>
          <cell r="AP20">
            <v>222412.5</v>
          </cell>
        </row>
        <row r="21">
          <cell r="AJ21">
            <v>119006</v>
          </cell>
          <cell r="AK21">
            <v>117814</v>
          </cell>
          <cell r="AL21">
            <v>116626</v>
          </cell>
          <cell r="AM21">
            <v>115354</v>
          </cell>
          <cell r="AN21">
            <v>113959</v>
          </cell>
          <cell r="AO21">
            <v>112602.5</v>
          </cell>
          <cell r="AP21">
            <v>111259.5</v>
          </cell>
        </row>
        <row r="22">
          <cell r="AJ22">
            <v>197177</v>
          </cell>
          <cell r="AK22">
            <v>196049</v>
          </cell>
          <cell r="AL22">
            <v>194635</v>
          </cell>
          <cell r="AM22">
            <v>193284</v>
          </cell>
          <cell r="AN22">
            <v>191914.5</v>
          </cell>
          <cell r="AO22">
            <v>190486.5</v>
          </cell>
          <cell r="AP22">
            <v>189110.5</v>
          </cell>
        </row>
        <row r="23">
          <cell r="AJ23">
            <v>121157</v>
          </cell>
          <cell r="AK23">
            <v>119617</v>
          </cell>
          <cell r="AL23">
            <v>117485</v>
          </cell>
          <cell r="AM23">
            <v>115101</v>
          </cell>
          <cell r="AN23">
            <v>112792.5</v>
          </cell>
          <cell r="AO23">
            <v>110513</v>
          </cell>
          <cell r="AP23">
            <v>108353.5</v>
          </cell>
        </row>
        <row r="24">
          <cell r="AJ24">
            <v>246641</v>
          </cell>
          <cell r="AK24">
            <v>244426</v>
          </cell>
          <cell r="AL24">
            <v>242066</v>
          </cell>
          <cell r="AM24">
            <v>239469</v>
          </cell>
          <cell r="AN24">
            <v>237570.5</v>
          </cell>
          <cell r="AO24">
            <v>235632.5</v>
          </cell>
          <cell r="AP24">
            <v>232874</v>
          </cell>
        </row>
        <row r="25">
          <cell r="AJ25">
            <v>1294194</v>
          </cell>
          <cell r="AK25">
            <v>1299149</v>
          </cell>
          <cell r="AL25">
            <v>1305975</v>
          </cell>
          <cell r="AM25">
            <v>1313095</v>
          </cell>
          <cell r="AN25">
            <v>1318180.5</v>
          </cell>
          <cell r="AO25">
            <v>1321720.5</v>
          </cell>
          <cell r="AP25">
            <v>1324533</v>
          </cell>
        </row>
        <row r="26">
          <cell r="AJ26">
            <v>332340</v>
          </cell>
          <cell r="AK26">
            <v>330499</v>
          </cell>
          <cell r="AL26">
            <v>328968</v>
          </cell>
          <cell r="AM26">
            <v>327034</v>
          </cell>
          <cell r="AN26">
            <v>324824</v>
          </cell>
          <cell r="AO26">
            <v>322531</v>
          </cell>
          <cell r="AP26">
            <v>320222</v>
          </cell>
        </row>
        <row r="27">
          <cell r="AJ27">
            <v>120420</v>
          </cell>
          <cell r="AK27">
            <v>119317</v>
          </cell>
          <cell r="AL27">
            <v>118253</v>
          </cell>
          <cell r="AM27">
            <v>117069</v>
          </cell>
          <cell r="AN27">
            <v>115815.5</v>
          </cell>
          <cell r="AO27">
            <v>114452.5</v>
          </cell>
          <cell r="AP27">
            <v>113084</v>
          </cell>
        </row>
        <row r="28">
          <cell r="AJ28">
            <v>245232</v>
          </cell>
          <cell r="AK28">
            <v>242805</v>
          </cell>
          <cell r="AL28">
            <v>240494</v>
          </cell>
          <cell r="AM28">
            <v>238488</v>
          </cell>
          <cell r="AN28">
            <v>237023.5</v>
          </cell>
          <cell r="AO28">
            <v>234899</v>
          </cell>
          <cell r="AP28">
            <v>232345.5</v>
          </cell>
        </row>
        <row r="29">
          <cell r="AJ29">
            <v>180188</v>
          </cell>
          <cell r="AK29">
            <v>179201</v>
          </cell>
          <cell r="AL29">
            <v>178437</v>
          </cell>
          <cell r="AM29">
            <v>177493</v>
          </cell>
          <cell r="AN29">
            <v>176322.5</v>
          </cell>
          <cell r="AO29">
            <v>175098</v>
          </cell>
          <cell r="AP29">
            <v>173721</v>
          </cell>
        </row>
        <row r="30">
          <cell r="AJ30">
            <v>130806</v>
          </cell>
          <cell r="AK30">
            <v>129308</v>
          </cell>
          <cell r="AL30">
            <v>127913</v>
          </cell>
          <cell r="AM30">
            <v>126450</v>
          </cell>
          <cell r="AN30">
            <v>124772.5</v>
          </cell>
          <cell r="AO30">
            <v>123048.5</v>
          </cell>
          <cell r="AP30">
            <v>121373</v>
          </cell>
        </row>
        <row r="31">
          <cell r="AJ31">
            <v>7348448</v>
          </cell>
          <cell r="AK31">
            <v>7304632</v>
          </cell>
          <cell r="AL31">
            <v>7265115</v>
          </cell>
          <cell r="AM31">
            <v>7223937</v>
          </cell>
          <cell r="AN31">
            <v>7177991</v>
          </cell>
          <cell r="AO31">
            <v>7127821.5</v>
          </cell>
          <cell r="AP31">
            <v>7075946.5</v>
          </cell>
        </row>
      </sheetData>
      <sheetData sheetId="13"/>
      <sheetData sheetId="14"/>
      <sheetData sheetId="15">
        <row r="3">
          <cell r="E3">
            <v>101049</v>
          </cell>
          <cell r="F3">
            <v>90573</v>
          </cell>
          <cell r="G3">
            <v>100899</v>
          </cell>
          <cell r="H3">
            <v>104463</v>
          </cell>
          <cell r="I3">
            <v>126059</v>
          </cell>
          <cell r="J3">
            <v>101235</v>
          </cell>
          <cell r="K3">
            <v>106656</v>
          </cell>
        </row>
        <row r="4">
          <cell r="E4">
            <v>208851</v>
          </cell>
          <cell r="F4">
            <v>198741</v>
          </cell>
          <cell r="G4">
            <v>214701</v>
          </cell>
          <cell r="H4">
            <v>241590</v>
          </cell>
          <cell r="I4">
            <v>214340</v>
          </cell>
          <cell r="J4">
            <v>159143</v>
          </cell>
          <cell r="K4">
            <v>161580</v>
          </cell>
        </row>
        <row r="5">
          <cell r="E5">
            <v>170310</v>
          </cell>
          <cell r="F5">
            <v>146471</v>
          </cell>
          <cell r="G5">
            <v>277283</v>
          </cell>
          <cell r="H5">
            <v>258699</v>
          </cell>
          <cell r="I5">
            <v>223260</v>
          </cell>
          <cell r="J5">
            <v>221341</v>
          </cell>
          <cell r="K5">
            <v>258192</v>
          </cell>
        </row>
        <row r="6">
          <cell r="E6">
            <v>101966</v>
          </cell>
          <cell r="F6">
            <v>93881</v>
          </cell>
          <cell r="G6">
            <v>113352</v>
          </cell>
          <cell r="H6">
            <v>101479</v>
          </cell>
          <cell r="I6">
            <v>86189</v>
          </cell>
          <cell r="J6">
            <v>75084</v>
          </cell>
          <cell r="K6">
            <v>91073</v>
          </cell>
        </row>
        <row r="7">
          <cell r="E7">
            <v>33654</v>
          </cell>
          <cell r="F7">
            <v>30644</v>
          </cell>
          <cell r="G7">
            <v>30440</v>
          </cell>
          <cell r="H7">
            <v>31196</v>
          </cell>
          <cell r="I7">
            <v>22469</v>
          </cell>
          <cell r="J7">
            <v>26103</v>
          </cell>
          <cell r="K7">
            <v>24147</v>
          </cell>
        </row>
        <row r="8">
          <cell r="E8">
            <v>36905</v>
          </cell>
          <cell r="F8">
            <v>39414</v>
          </cell>
          <cell r="G8">
            <v>49773</v>
          </cell>
          <cell r="H8">
            <v>51219</v>
          </cell>
          <cell r="I8">
            <v>44708</v>
          </cell>
          <cell r="J8">
            <v>41303</v>
          </cell>
          <cell r="K8">
            <v>48364</v>
          </cell>
        </row>
        <row r="9">
          <cell r="E9">
            <v>65367.999999999993</v>
          </cell>
          <cell r="F9">
            <v>43548</v>
          </cell>
          <cell r="G9">
            <v>50203</v>
          </cell>
          <cell r="H9">
            <v>48823</v>
          </cell>
          <cell r="I9">
            <v>69002</v>
          </cell>
          <cell r="J9">
            <v>46830</v>
          </cell>
          <cell r="K9">
            <v>64563.999999999993</v>
          </cell>
        </row>
        <row r="10">
          <cell r="E10">
            <v>77474</v>
          </cell>
          <cell r="F10">
            <v>73150</v>
          </cell>
          <cell r="G10">
            <v>84126</v>
          </cell>
          <cell r="H10">
            <v>101693</v>
          </cell>
          <cell r="I10">
            <v>89095</v>
          </cell>
          <cell r="J10">
            <v>72804</v>
          </cell>
          <cell r="K10">
            <v>68499</v>
          </cell>
        </row>
        <row r="11">
          <cell r="E11">
            <v>29467</v>
          </cell>
          <cell r="F11">
            <v>29842</v>
          </cell>
          <cell r="G11">
            <v>59589</v>
          </cell>
          <cell r="H11">
            <v>38807</v>
          </cell>
          <cell r="I11">
            <v>40823</v>
          </cell>
          <cell r="J11">
            <v>32347</v>
          </cell>
          <cell r="K11">
            <v>38181</v>
          </cell>
        </row>
        <row r="12">
          <cell r="E12">
            <v>62299</v>
          </cell>
          <cell r="F12">
            <v>58396</v>
          </cell>
          <cell r="G12">
            <v>58083</v>
          </cell>
          <cell r="H12">
            <v>57818</v>
          </cell>
          <cell r="I12">
            <v>52488</v>
          </cell>
          <cell r="J12">
            <v>52167</v>
          </cell>
          <cell r="K12">
            <v>54663</v>
          </cell>
        </row>
        <row r="13">
          <cell r="E13">
            <v>108946</v>
          </cell>
          <cell r="F13">
            <v>64174.000000000007</v>
          </cell>
          <cell r="G13">
            <v>58189</v>
          </cell>
          <cell r="H13">
            <v>54716</v>
          </cell>
          <cell r="I13">
            <v>49987</v>
          </cell>
          <cell r="J13">
            <v>42186</v>
          </cell>
          <cell r="K13">
            <v>45335</v>
          </cell>
        </row>
        <row r="14">
          <cell r="E14">
            <v>36805</v>
          </cell>
          <cell r="F14">
            <v>41700</v>
          </cell>
          <cell r="G14">
            <v>43369</v>
          </cell>
          <cell r="H14">
            <v>40157</v>
          </cell>
          <cell r="I14">
            <v>37526</v>
          </cell>
          <cell r="J14">
            <v>34449</v>
          </cell>
          <cell r="K14">
            <v>35265</v>
          </cell>
        </row>
        <row r="15">
          <cell r="E15">
            <v>142408</v>
          </cell>
          <cell r="F15">
            <v>105036</v>
          </cell>
          <cell r="G15">
            <v>112345</v>
          </cell>
          <cell r="H15">
            <v>110418</v>
          </cell>
          <cell r="I15">
            <v>110888</v>
          </cell>
          <cell r="J15">
            <v>111079</v>
          </cell>
          <cell r="K15">
            <v>87699</v>
          </cell>
        </row>
        <row r="16">
          <cell r="E16">
            <v>184544</v>
          </cell>
          <cell r="F16">
            <v>187381</v>
          </cell>
          <cell r="G16">
            <v>75155</v>
          </cell>
          <cell r="H16">
            <v>59570</v>
          </cell>
          <cell r="I16">
            <v>43926</v>
          </cell>
          <cell r="J16">
            <v>39324</v>
          </cell>
          <cell r="K16">
            <v>51254</v>
          </cell>
        </row>
        <row r="17">
          <cell r="E17">
            <v>111625</v>
          </cell>
          <cell r="F17">
            <v>107289</v>
          </cell>
          <cell r="G17">
            <v>81399</v>
          </cell>
          <cell r="H17">
            <v>100678</v>
          </cell>
          <cell r="I17">
            <v>72785</v>
          </cell>
          <cell r="J17">
            <v>72936</v>
          </cell>
          <cell r="K17">
            <v>84632</v>
          </cell>
        </row>
        <row r="18">
          <cell r="E18">
            <v>243059</v>
          </cell>
          <cell r="F18">
            <v>268889</v>
          </cell>
          <cell r="G18">
            <v>336357</v>
          </cell>
          <cell r="H18">
            <v>328522</v>
          </cell>
          <cell r="I18">
            <v>350438</v>
          </cell>
          <cell r="J18">
            <v>364968</v>
          </cell>
          <cell r="K18">
            <v>352932</v>
          </cell>
        </row>
        <row r="19">
          <cell r="E19">
            <v>38155</v>
          </cell>
          <cell r="F19">
            <v>46657</v>
          </cell>
          <cell r="G19">
            <v>54625</v>
          </cell>
          <cell r="H19">
            <v>49292</v>
          </cell>
          <cell r="I19">
            <v>47271</v>
          </cell>
          <cell r="J19">
            <v>46496</v>
          </cell>
          <cell r="K19">
            <v>52605</v>
          </cell>
        </row>
        <row r="20">
          <cell r="E20">
            <v>100697</v>
          </cell>
          <cell r="F20">
            <v>84862</v>
          </cell>
          <cell r="G20">
            <v>107759</v>
          </cell>
          <cell r="H20">
            <v>145761</v>
          </cell>
          <cell r="I20">
            <v>114001</v>
          </cell>
          <cell r="J20">
            <v>105614</v>
          </cell>
          <cell r="K20">
            <v>110989</v>
          </cell>
        </row>
        <row r="21">
          <cell r="E21">
            <v>38086</v>
          </cell>
          <cell r="F21">
            <v>37617</v>
          </cell>
          <cell r="G21">
            <v>44959</v>
          </cell>
          <cell r="H21">
            <v>43040</v>
          </cell>
          <cell r="I21">
            <v>51562</v>
          </cell>
          <cell r="J21">
            <v>43604</v>
          </cell>
          <cell r="K21">
            <v>44741</v>
          </cell>
        </row>
        <row r="22">
          <cell r="E22">
            <v>56011</v>
          </cell>
          <cell r="F22">
            <v>59182</v>
          </cell>
          <cell r="G22">
            <v>103667</v>
          </cell>
          <cell r="H22">
            <v>63545</v>
          </cell>
          <cell r="I22">
            <v>59320</v>
          </cell>
          <cell r="J22">
            <v>58264</v>
          </cell>
          <cell r="K22">
            <v>67133</v>
          </cell>
        </row>
        <row r="23">
          <cell r="E23">
            <v>44640</v>
          </cell>
          <cell r="F23">
            <v>39426</v>
          </cell>
          <cell r="G23">
            <v>37395</v>
          </cell>
          <cell r="H23">
            <v>37817</v>
          </cell>
          <cell r="I23">
            <v>36246</v>
          </cell>
          <cell r="J23">
            <v>32920</v>
          </cell>
          <cell r="K23">
            <v>27156</v>
          </cell>
        </row>
        <row r="24">
          <cell r="E24">
            <v>133509</v>
          </cell>
          <cell r="F24">
            <v>106872</v>
          </cell>
          <cell r="G24">
            <v>121238</v>
          </cell>
          <cell r="H24">
            <v>135900</v>
          </cell>
          <cell r="I24">
            <v>126488</v>
          </cell>
          <cell r="J24">
            <v>118644</v>
          </cell>
          <cell r="K24">
            <v>111616</v>
          </cell>
        </row>
        <row r="25">
          <cell r="E25">
            <v>309056</v>
          </cell>
          <cell r="F25">
            <v>269305</v>
          </cell>
          <cell r="G25">
            <v>566130</v>
          </cell>
          <cell r="H25">
            <v>610585</v>
          </cell>
          <cell r="I25">
            <v>633940</v>
          </cell>
          <cell r="J25">
            <v>698175</v>
          </cell>
          <cell r="K25">
            <v>747986</v>
          </cell>
        </row>
        <row r="26">
          <cell r="E26">
            <v>115371</v>
          </cell>
          <cell r="F26">
            <v>111983</v>
          </cell>
          <cell r="G26">
            <v>141026</v>
          </cell>
          <cell r="H26">
            <v>129460.00000000001</v>
          </cell>
          <cell r="I26">
            <v>102376</v>
          </cell>
          <cell r="J26">
            <v>95353</v>
          </cell>
          <cell r="K26">
            <v>129681.99999999999</v>
          </cell>
        </row>
        <row r="27">
          <cell r="E27">
            <v>32136.000000000004</v>
          </cell>
          <cell r="F27">
            <v>30501</v>
          </cell>
          <cell r="G27">
            <v>36376</v>
          </cell>
          <cell r="H27">
            <v>45317</v>
          </cell>
          <cell r="I27">
            <v>37936</v>
          </cell>
          <cell r="J27">
            <v>34280</v>
          </cell>
          <cell r="K27">
            <v>35415</v>
          </cell>
        </row>
        <row r="28">
          <cell r="E28">
            <v>85863</v>
          </cell>
          <cell r="F28">
            <v>77166</v>
          </cell>
          <cell r="G28">
            <v>71727</v>
          </cell>
          <cell r="H28">
            <v>93379</v>
          </cell>
          <cell r="I28">
            <v>77477</v>
          </cell>
          <cell r="J28">
            <v>69803</v>
          </cell>
          <cell r="K28">
            <v>75913</v>
          </cell>
        </row>
        <row r="29">
          <cell r="E29">
            <v>48122</v>
          </cell>
          <cell r="F29">
            <v>46234</v>
          </cell>
          <cell r="G29">
            <v>62176</v>
          </cell>
          <cell r="H29">
            <v>68950</v>
          </cell>
          <cell r="I29">
            <v>52762</v>
          </cell>
          <cell r="J29">
            <v>50474</v>
          </cell>
          <cell r="K29">
            <v>61990</v>
          </cell>
        </row>
        <row r="30">
          <cell r="E30">
            <v>36589</v>
          </cell>
          <cell r="F30">
            <v>33874</v>
          </cell>
          <cell r="G30">
            <v>42877</v>
          </cell>
          <cell r="H30">
            <v>39635</v>
          </cell>
          <cell r="I30">
            <v>37331</v>
          </cell>
          <cell r="J30">
            <v>34403</v>
          </cell>
          <cell r="K30">
            <v>41280</v>
          </cell>
        </row>
        <row r="31">
          <cell r="E31">
            <v>3572146</v>
          </cell>
          <cell r="F31">
            <v>3248666</v>
          </cell>
          <cell r="G31">
            <v>3135218</v>
          </cell>
          <cell r="H31">
            <v>3192528</v>
          </cell>
          <cell r="I31">
            <v>3010694</v>
          </cell>
          <cell r="J31">
            <v>2881330</v>
          </cell>
          <cell r="K31">
            <v>3079542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workbookViewId="0">
      <selection activeCell="D20" sqref="D20"/>
    </sheetView>
  </sheetViews>
  <sheetFormatPr defaultRowHeight="15" x14ac:dyDescent="0.25"/>
  <cols>
    <col min="2" max="2" width="16.140625" bestFit="1" customWidth="1"/>
  </cols>
  <sheetData>
    <row r="1" spans="1:66" ht="27.75" customHeight="1" thickBot="1" x14ac:dyDescent="0.3">
      <c r="A1" s="84" t="s">
        <v>30</v>
      </c>
      <c r="B1" s="86" t="s">
        <v>29</v>
      </c>
      <c r="C1" s="88" t="s">
        <v>60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  <c r="P1" s="88" t="s">
        <v>61</v>
      </c>
      <c r="Q1" s="89"/>
      <c r="R1" s="89"/>
      <c r="S1" s="89"/>
      <c r="T1" s="89"/>
      <c r="U1" s="89"/>
      <c r="V1" s="89"/>
      <c r="W1" s="90"/>
      <c r="X1" s="88" t="s">
        <v>62</v>
      </c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90"/>
      <c r="AR1" s="88" t="s">
        <v>63</v>
      </c>
      <c r="AS1" s="89"/>
      <c r="AT1" s="89"/>
      <c r="AU1" s="89"/>
      <c r="AV1" s="89"/>
      <c r="AW1" s="89"/>
      <c r="AX1" s="89"/>
      <c r="AY1" s="89"/>
      <c r="AZ1" s="89"/>
      <c r="BA1" s="89"/>
      <c r="BB1" s="90"/>
      <c r="BC1" s="81" t="s">
        <v>64</v>
      </c>
      <c r="BD1" s="82"/>
      <c r="BE1" s="82"/>
      <c r="BF1" s="82"/>
      <c r="BG1" s="82"/>
      <c r="BH1" s="82"/>
      <c r="BI1" s="82"/>
      <c r="BJ1" s="82"/>
      <c r="BK1" s="82"/>
      <c r="BL1" s="83"/>
      <c r="BM1" s="64" t="s">
        <v>65</v>
      </c>
      <c r="BN1" s="64" t="s">
        <v>66</v>
      </c>
    </row>
    <row r="2" spans="1:66" ht="15.75" thickBot="1" x14ac:dyDescent="0.3">
      <c r="A2" s="85"/>
      <c r="B2" s="87"/>
      <c r="C2" s="22">
        <v>2008</v>
      </c>
      <c r="D2" s="23">
        <v>2009</v>
      </c>
      <c r="E2" s="23">
        <v>2010</v>
      </c>
      <c r="F2" s="23">
        <v>2011</v>
      </c>
      <c r="G2" s="23">
        <v>2012</v>
      </c>
      <c r="H2" s="23">
        <v>2013</v>
      </c>
      <c r="I2" s="23">
        <v>2014</v>
      </c>
      <c r="J2" s="23">
        <v>2015</v>
      </c>
      <c r="K2" s="23">
        <v>2016</v>
      </c>
      <c r="L2" s="24">
        <v>2017</v>
      </c>
      <c r="M2" s="24">
        <v>2018</v>
      </c>
      <c r="N2" s="24">
        <v>2019</v>
      </c>
      <c r="O2" s="28">
        <v>2020</v>
      </c>
      <c r="P2" s="38">
        <v>2013</v>
      </c>
      <c r="Q2" s="24">
        <v>2014</v>
      </c>
      <c r="R2" s="24">
        <v>2015</v>
      </c>
      <c r="S2" s="24">
        <v>2016</v>
      </c>
      <c r="T2" s="24">
        <v>2017</v>
      </c>
      <c r="U2" s="24">
        <v>2018</v>
      </c>
      <c r="V2" s="25">
        <v>2019</v>
      </c>
      <c r="W2" s="39">
        <v>2020</v>
      </c>
      <c r="X2" s="22">
        <v>2001</v>
      </c>
      <c r="Y2" s="23">
        <v>2002</v>
      </c>
      <c r="Z2" s="23">
        <v>2003</v>
      </c>
      <c r="AA2" s="23">
        <v>2004</v>
      </c>
      <c r="AB2" s="23">
        <v>2005</v>
      </c>
      <c r="AC2" s="23">
        <v>2006</v>
      </c>
      <c r="AD2" s="23">
        <v>2007</v>
      </c>
      <c r="AE2" s="23">
        <v>2008</v>
      </c>
      <c r="AF2" s="23">
        <v>2009</v>
      </c>
      <c r="AG2" s="23">
        <v>2010</v>
      </c>
      <c r="AH2" s="23">
        <v>2011</v>
      </c>
      <c r="AI2" s="23">
        <v>2012</v>
      </c>
      <c r="AJ2" s="23">
        <v>2013</v>
      </c>
      <c r="AK2" s="23">
        <v>2014</v>
      </c>
      <c r="AL2" s="23">
        <v>2015</v>
      </c>
      <c r="AM2" s="26">
        <v>2016</v>
      </c>
      <c r="AN2" s="27">
        <v>2017</v>
      </c>
      <c r="AO2" s="27">
        <v>2018</v>
      </c>
      <c r="AP2" s="27">
        <v>2019</v>
      </c>
      <c r="AQ2" s="48">
        <v>2020</v>
      </c>
      <c r="AR2" s="22">
        <v>2010</v>
      </c>
      <c r="AS2" s="23">
        <v>2011</v>
      </c>
      <c r="AT2" s="23">
        <v>2012</v>
      </c>
      <c r="AU2" s="23">
        <v>2013</v>
      </c>
      <c r="AV2" s="23">
        <v>2014</v>
      </c>
      <c r="AW2" s="23">
        <v>2015</v>
      </c>
      <c r="AX2" s="23">
        <v>2016</v>
      </c>
      <c r="AY2" s="24">
        <v>2017</v>
      </c>
      <c r="AZ2" s="24">
        <v>2018</v>
      </c>
      <c r="BA2" s="24">
        <v>2019</v>
      </c>
      <c r="BB2" s="28">
        <v>2020</v>
      </c>
      <c r="BC2" s="38">
        <v>2010</v>
      </c>
      <c r="BD2" s="24">
        <v>2011</v>
      </c>
      <c r="BE2" s="24">
        <v>2012</v>
      </c>
      <c r="BF2" s="24">
        <v>2013</v>
      </c>
      <c r="BG2" s="24">
        <v>2014</v>
      </c>
      <c r="BH2" s="24">
        <v>2015</v>
      </c>
      <c r="BI2" s="24">
        <v>2016</v>
      </c>
      <c r="BJ2" s="24">
        <v>2017</v>
      </c>
      <c r="BK2" s="24">
        <v>2018</v>
      </c>
      <c r="BL2" s="28">
        <v>2019</v>
      </c>
      <c r="BM2" s="65">
        <v>2021</v>
      </c>
      <c r="BN2" s="65">
        <v>2021</v>
      </c>
    </row>
    <row r="3" spans="1:66" x14ac:dyDescent="0.25">
      <c r="A3" s="13" t="s">
        <v>0</v>
      </c>
      <c r="B3" s="91" t="s">
        <v>31</v>
      </c>
      <c r="C3" s="29">
        <v>433.97491232228901</v>
      </c>
      <c r="D3" s="14">
        <v>388.48146703872101</v>
      </c>
      <c r="E3" s="14">
        <v>400.68130546633398</v>
      </c>
      <c r="F3" s="14">
        <f>[1]EnR!E3*1000/[1]ER!AJ3</f>
        <v>312.96341032835932</v>
      </c>
      <c r="G3" s="14">
        <f>[1]EnR!F3*1000/[1]ER!AK3</f>
        <v>282.30310813001034</v>
      </c>
      <c r="H3" s="14">
        <f>[1]EnR!G3*1000/[1]ER!AL3</f>
        <v>316.16400582825452</v>
      </c>
      <c r="I3" s="14">
        <f>[1]EnR!H3*1000/[1]ER!AM3</f>
        <v>329.69956729358074</v>
      </c>
      <c r="J3" s="14">
        <f>[1]EnR!I3*1000/[1]ER!AN3</f>
        <v>401.20113047574188</v>
      </c>
      <c r="K3" s="14">
        <f>[1]EnR!J3*1000/[1]ER!AO3</f>
        <v>324.91270187690964</v>
      </c>
      <c r="L3" s="14">
        <f>[1]EnR!K3*1000/[1]ER!AP3</f>
        <v>345.05170631653357</v>
      </c>
      <c r="M3" s="15">
        <v>303.59887651864983</v>
      </c>
      <c r="N3" s="16">
        <v>326.69957118410014</v>
      </c>
      <c r="O3" s="30">
        <v>326.65422497326807</v>
      </c>
      <c r="P3" s="40">
        <v>14.92</v>
      </c>
      <c r="Q3" s="17">
        <v>44.92</v>
      </c>
      <c r="R3" s="17">
        <v>4.0599999999999996</v>
      </c>
      <c r="S3" s="17">
        <v>1</v>
      </c>
      <c r="T3" s="17">
        <v>1.61</v>
      </c>
      <c r="U3" s="17">
        <v>15.17</v>
      </c>
      <c r="V3" s="18">
        <v>7.2848619678430575</v>
      </c>
      <c r="W3" s="41">
        <v>7.2767566688353948</v>
      </c>
      <c r="X3" s="49">
        <v>0</v>
      </c>
      <c r="Y3" s="19">
        <v>0</v>
      </c>
      <c r="Z3" s="19">
        <v>0</v>
      </c>
      <c r="AA3" s="19">
        <v>0</v>
      </c>
      <c r="AB3" s="19">
        <v>0</v>
      </c>
      <c r="AC3" s="19">
        <v>0</v>
      </c>
      <c r="AD3" s="19">
        <v>0</v>
      </c>
      <c r="AE3" s="19">
        <v>3.7970000000000002</v>
      </c>
      <c r="AF3" s="19">
        <v>25.63</v>
      </c>
      <c r="AG3" s="19">
        <v>25.763000000000002</v>
      </c>
      <c r="AH3" s="19">
        <v>26.265999999999998</v>
      </c>
      <c r="AI3" s="19">
        <v>26.337</v>
      </c>
      <c r="AJ3" s="19">
        <v>26.466999999999999</v>
      </c>
      <c r="AK3" s="19">
        <v>26.78</v>
      </c>
      <c r="AL3" s="19">
        <v>31.18</v>
      </c>
      <c r="AM3" s="19">
        <v>30.41</v>
      </c>
      <c r="AN3" s="19">
        <v>29.55</v>
      </c>
      <c r="AO3" s="19">
        <v>32.81</v>
      </c>
      <c r="AP3" s="19">
        <v>32.770000000000003</v>
      </c>
      <c r="AQ3" s="50">
        <v>32.69</v>
      </c>
      <c r="AR3" s="56">
        <v>72.5</v>
      </c>
      <c r="AS3" s="20">
        <v>77.7</v>
      </c>
      <c r="AT3" s="20">
        <v>77.353999999999999</v>
      </c>
      <c r="AU3" s="20">
        <v>77.481999999999999</v>
      </c>
      <c r="AV3" s="20">
        <v>77.58</v>
      </c>
      <c r="AW3" s="20">
        <v>80.930000000000007</v>
      </c>
      <c r="AX3" s="19">
        <v>80.95</v>
      </c>
      <c r="AY3" s="19">
        <v>81.91</v>
      </c>
      <c r="AZ3" s="19">
        <v>82.21</v>
      </c>
      <c r="BA3" s="19">
        <v>82.89</v>
      </c>
      <c r="BB3" s="50">
        <v>83.31</v>
      </c>
      <c r="BC3" s="72">
        <v>16.084842267706936</v>
      </c>
      <c r="BD3" s="73">
        <v>21.57599998222544</v>
      </c>
      <c r="BE3" s="73">
        <v>20.80570712316884</v>
      </c>
      <c r="BF3" s="73">
        <v>16.627635059851393</v>
      </c>
      <c r="BG3" s="74">
        <v>11.304079740171415</v>
      </c>
      <c r="BH3" s="21">
        <v>14.142289991400849</v>
      </c>
      <c r="BI3" s="21">
        <v>9.7424999310021256</v>
      </c>
      <c r="BJ3" s="21">
        <v>9.9611564602012521</v>
      </c>
      <c r="BK3" s="21">
        <v>11.8</v>
      </c>
      <c r="BL3" s="75">
        <v>9.6</v>
      </c>
      <c r="BM3" s="66">
        <v>51.477623254026796</v>
      </c>
      <c r="BN3" s="69">
        <v>0.10641437361583303</v>
      </c>
    </row>
    <row r="4" spans="1:66" x14ac:dyDescent="0.25">
      <c r="A4" s="4" t="s">
        <v>1</v>
      </c>
      <c r="B4" s="91" t="s">
        <v>32</v>
      </c>
      <c r="C4" s="31">
        <v>601.27955040573795</v>
      </c>
      <c r="D4" s="1">
        <v>506.69912078391798</v>
      </c>
      <c r="E4" s="1">
        <v>518.50739848682804</v>
      </c>
      <c r="F4" s="1">
        <f>[1]EnR!E4*1000/[1]ER!AJ4</f>
        <v>502.70063399910458</v>
      </c>
      <c r="G4" s="1">
        <f>[1]EnR!F4*1000/[1]ER!AK4</f>
        <v>479.8061857362552</v>
      </c>
      <c r="H4" s="1">
        <f>[1]EnR!G4*1000/[1]ER!AL4</f>
        <v>518.20090751110251</v>
      </c>
      <c r="I4" s="1">
        <f>[1]EnR!H4*1000/[1]ER!AM4</f>
        <v>583.0789095779985</v>
      </c>
      <c r="J4" s="1">
        <f>[1]EnR!I4*1000/[1]ER!AN4</f>
        <v>517.68695324538567</v>
      </c>
      <c r="K4" s="1">
        <f>[1]EnR!J4*1000/[1]ER!AO4</f>
        <v>385.06934698657579</v>
      </c>
      <c r="L4" s="1">
        <f>[1]EnR!K4*1000/[1]ER!AP4</f>
        <v>392.05933057774035</v>
      </c>
      <c r="M4" s="5">
        <v>433.04795396886908</v>
      </c>
      <c r="N4" s="2">
        <v>437.03712753350516</v>
      </c>
      <c r="O4" s="32">
        <v>439.64612568639416</v>
      </c>
      <c r="P4" s="42">
        <v>12.85</v>
      </c>
      <c r="Q4" s="6">
        <v>81.680000000000007</v>
      </c>
      <c r="R4" s="6">
        <v>23.77</v>
      </c>
      <c r="S4" s="6">
        <v>65.95</v>
      </c>
      <c r="T4" s="6">
        <v>95.5</v>
      </c>
      <c r="U4" s="6">
        <v>83.23</v>
      </c>
      <c r="V4" s="7">
        <v>88.790924948564268</v>
      </c>
      <c r="W4" s="43">
        <v>88.650253962086097</v>
      </c>
      <c r="X4" s="51">
        <v>52.418999999999997</v>
      </c>
      <c r="Y4" s="3">
        <v>52.795000000000002</v>
      </c>
      <c r="Z4" s="3">
        <v>52.634999999999998</v>
      </c>
      <c r="AA4" s="3">
        <v>52.63</v>
      </c>
      <c r="AB4" s="3">
        <v>52.677999999999997</v>
      </c>
      <c r="AC4" s="3">
        <v>54.213000000000001</v>
      </c>
      <c r="AD4" s="3">
        <v>57.024999999999999</v>
      </c>
      <c r="AE4" s="3">
        <v>57.146999999999998</v>
      </c>
      <c r="AF4" s="3">
        <v>58.420999999999999</v>
      </c>
      <c r="AG4" s="3">
        <v>58.725000000000001</v>
      </c>
      <c r="AH4" s="3">
        <v>60.564999999999998</v>
      </c>
      <c r="AI4" s="3">
        <v>60.67</v>
      </c>
      <c r="AJ4" s="3">
        <v>61.216000000000001</v>
      </c>
      <c r="AK4" s="3">
        <v>61.39</v>
      </c>
      <c r="AL4" s="3">
        <v>64.92</v>
      </c>
      <c r="AM4" s="3">
        <v>65.150000000000006</v>
      </c>
      <c r="AN4" s="3">
        <v>65.739999999999995</v>
      </c>
      <c r="AO4" s="3">
        <v>65.930000000000007</v>
      </c>
      <c r="AP4" s="3">
        <v>66.14</v>
      </c>
      <c r="AQ4" s="52">
        <v>70.989999999999995</v>
      </c>
      <c r="AR4" s="57">
        <v>70.900000000000006</v>
      </c>
      <c r="AS4" s="8">
        <v>75.5</v>
      </c>
      <c r="AT4" s="8">
        <v>75.542000000000002</v>
      </c>
      <c r="AU4" s="8">
        <v>75.994</v>
      </c>
      <c r="AV4" s="8">
        <v>76.069999999999993</v>
      </c>
      <c r="AW4" s="8">
        <v>78.47</v>
      </c>
      <c r="AX4" s="3">
        <v>78.61</v>
      </c>
      <c r="AY4" s="3">
        <v>79.55</v>
      </c>
      <c r="AZ4" s="3">
        <v>79.67</v>
      </c>
      <c r="BA4" s="3">
        <v>79.11</v>
      </c>
      <c r="BB4" s="52">
        <v>79.209999999999994</v>
      </c>
      <c r="BC4" s="76">
        <v>54.823117711949244</v>
      </c>
      <c r="BD4" s="77">
        <v>75.269348564401469</v>
      </c>
      <c r="BE4" s="77">
        <v>86.907323330398029</v>
      </c>
      <c r="BF4" s="77">
        <v>90.225687181073681</v>
      </c>
      <c r="BG4" s="78">
        <v>74.727309768089242</v>
      </c>
      <c r="BH4" s="78">
        <v>76.835265028038606</v>
      </c>
      <c r="BI4" s="78">
        <v>84.486362856697028</v>
      </c>
      <c r="BJ4" s="78">
        <v>83.270651402472396</v>
      </c>
      <c r="BK4" s="78">
        <v>93</v>
      </c>
      <c r="BL4" s="79">
        <v>91.8</v>
      </c>
      <c r="BM4" s="67">
        <v>40.938250275310786</v>
      </c>
      <c r="BN4" s="70">
        <v>0.25049660100731458</v>
      </c>
    </row>
    <row r="5" spans="1:66" x14ac:dyDescent="0.25">
      <c r="A5" s="4" t="s">
        <v>2</v>
      </c>
      <c r="B5" s="91" t="s">
        <v>33</v>
      </c>
      <c r="C5" s="31">
        <v>421.8781675505</v>
      </c>
      <c r="D5" s="1">
        <v>407.79667473690603</v>
      </c>
      <c r="E5" s="1">
        <v>381.74052839206303</v>
      </c>
      <c r="F5" s="1">
        <f>[1]EnR!E5*1000/[1]ER!AJ5</f>
        <v>358.86921744554064</v>
      </c>
      <c r="G5" s="1">
        <f>[1]EnR!F5*1000/[1]ER!AK5</f>
        <v>309.14751261107244</v>
      </c>
      <c r="H5" s="1">
        <f>[1]EnR!G5*1000/[1]ER!AL5</f>
        <v>585.3001087082713</v>
      </c>
      <c r="I5" s="1">
        <f>[1]EnR!H5*1000/[1]ER!AM5</f>
        <v>545.84757564248639</v>
      </c>
      <c r="J5" s="1">
        <f>[1]EnR!I5*1000/[1]ER!AN5</f>
        <v>471.64450265651243</v>
      </c>
      <c r="K5" s="1">
        <f>[1]EnR!J5*1000/[1]ER!AO5</f>
        <v>468.15922502591002</v>
      </c>
      <c r="L5" s="1">
        <f>[1]EnR!K5*1000/[1]ER!AP5</f>
        <v>546.56880904851323</v>
      </c>
      <c r="M5" s="5">
        <v>497.86526104928993</v>
      </c>
      <c r="N5" s="2">
        <v>456.58618598167641</v>
      </c>
      <c r="O5" s="32">
        <v>455.63936323182816</v>
      </c>
      <c r="P5" s="42">
        <v>67.73</v>
      </c>
      <c r="Q5" s="6">
        <v>85.1</v>
      </c>
      <c r="R5" s="6">
        <v>73.14</v>
      </c>
      <c r="S5" s="6">
        <v>78.3</v>
      </c>
      <c r="T5" s="6">
        <v>79.64</v>
      </c>
      <c r="U5" s="6">
        <v>78.06</v>
      </c>
      <c r="V5" s="7">
        <v>85.732463888358055</v>
      </c>
      <c r="W5" s="43">
        <v>85.584504708062752</v>
      </c>
      <c r="X5" s="51">
        <v>83.655000000000001</v>
      </c>
      <c r="Y5" s="3">
        <v>83.933999999999997</v>
      </c>
      <c r="Z5" s="3">
        <v>83.837000000000003</v>
      </c>
      <c r="AA5" s="3">
        <v>83.837000000000003</v>
      </c>
      <c r="AB5" s="3">
        <v>83.853999999999999</v>
      </c>
      <c r="AC5" s="3">
        <v>83.918000000000006</v>
      </c>
      <c r="AD5" s="3">
        <v>83.983000000000004</v>
      </c>
      <c r="AE5" s="3">
        <v>84.147999999999996</v>
      </c>
      <c r="AF5" s="3">
        <v>84.363</v>
      </c>
      <c r="AG5" s="3">
        <v>84.83</v>
      </c>
      <c r="AH5" s="3">
        <v>85.078999999999994</v>
      </c>
      <c r="AI5" s="3">
        <v>86.085999999999999</v>
      </c>
      <c r="AJ5" s="3">
        <v>86.206000000000003</v>
      </c>
      <c r="AK5" s="3">
        <v>86.21</v>
      </c>
      <c r="AL5" s="3">
        <v>86.33</v>
      </c>
      <c r="AM5" s="3">
        <v>86.09</v>
      </c>
      <c r="AN5" s="3">
        <v>86.22</v>
      </c>
      <c r="AO5" s="3">
        <v>86.38</v>
      </c>
      <c r="AP5" s="3">
        <v>86.51</v>
      </c>
      <c r="AQ5" s="52">
        <v>86.14</v>
      </c>
      <c r="AR5" s="57">
        <v>84.8</v>
      </c>
      <c r="AS5" s="8">
        <v>85.078999999999994</v>
      </c>
      <c r="AT5" s="8">
        <v>86.085999999999999</v>
      </c>
      <c r="AU5" s="8">
        <v>86.206000000000003</v>
      </c>
      <c r="AV5" s="8">
        <v>86.21</v>
      </c>
      <c r="AW5" s="8">
        <v>86.33</v>
      </c>
      <c r="AX5" s="3">
        <v>86.25</v>
      </c>
      <c r="AY5" s="3">
        <v>86.22</v>
      </c>
      <c r="AZ5" s="3">
        <v>86.38</v>
      </c>
      <c r="BA5" s="3">
        <v>86.51</v>
      </c>
      <c r="BB5" s="52">
        <v>86.14</v>
      </c>
      <c r="BC5" s="76">
        <v>1613.8645004980265</v>
      </c>
      <c r="BD5" s="77">
        <v>1742.5547272107212</v>
      </c>
      <c r="BE5" s="77">
        <v>1284.0909571687107</v>
      </c>
      <c r="BF5" s="77">
        <v>974.30564017749043</v>
      </c>
      <c r="BG5" s="78">
        <v>1106.279586309372</v>
      </c>
      <c r="BH5" s="78">
        <v>750.06982881403496</v>
      </c>
      <c r="BI5" s="78">
        <v>697.50085875744082</v>
      </c>
      <c r="BJ5" s="78">
        <v>652.64659068059666</v>
      </c>
      <c r="BK5" s="78">
        <v>553.6</v>
      </c>
      <c r="BL5" s="79">
        <v>582.70000000000005</v>
      </c>
      <c r="BM5" s="67">
        <v>29.113405504147106</v>
      </c>
      <c r="BN5" s="70">
        <v>0.50868357185494018</v>
      </c>
    </row>
    <row r="6" spans="1:66" x14ac:dyDescent="0.25">
      <c r="A6" s="4" t="s">
        <v>3</v>
      </c>
      <c r="B6" s="91" t="s">
        <v>34</v>
      </c>
      <c r="C6" s="31">
        <v>512.632773906853</v>
      </c>
      <c r="D6" s="1">
        <v>534.81464995436795</v>
      </c>
      <c r="E6" s="1">
        <v>533.57647165021501</v>
      </c>
      <c r="F6" s="1">
        <f>[1]EnR!E6*1000/[1]ER!AJ6</f>
        <v>395.89221928870944</v>
      </c>
      <c r="G6" s="1">
        <f>[1]EnR!F6*1000/[1]ER!AK6</f>
        <v>368.31822229894345</v>
      </c>
      <c r="H6" s="1">
        <f>[1]EnR!G6*1000/[1]ER!AL6</f>
        <v>449.18031487638348</v>
      </c>
      <c r="I6" s="1">
        <f>[1]EnR!H6*1000/[1]ER!AM6</f>
        <v>406.80446094269888</v>
      </c>
      <c r="J6" s="1">
        <f>[1]EnR!I6*1000/[1]ER!AN6</f>
        <v>349.80153737509841</v>
      </c>
      <c r="K6" s="1">
        <f>[1]EnR!J6*1000/[1]ER!AO6</f>
        <v>308.18548428473213</v>
      </c>
      <c r="L6" s="1">
        <f>[1]EnR!K6*1000/[1]ER!AP6</f>
        <v>378.37433603868789</v>
      </c>
      <c r="M6" s="5">
        <v>424.71617424949511</v>
      </c>
      <c r="N6" s="2">
        <v>355.32403426094731</v>
      </c>
      <c r="O6" s="32">
        <v>355.49238631713666</v>
      </c>
      <c r="P6" s="42">
        <v>31.51</v>
      </c>
      <c r="Q6" s="6">
        <v>42.6</v>
      </c>
      <c r="R6" s="6">
        <v>9.23</v>
      </c>
      <c r="S6" s="6">
        <v>48.94</v>
      </c>
      <c r="T6" s="6">
        <v>95.97</v>
      </c>
      <c r="U6" s="6">
        <v>99.85</v>
      </c>
      <c r="V6" s="7">
        <v>99.980638212907053</v>
      </c>
      <c r="W6" s="43">
        <v>99.980407283592314</v>
      </c>
      <c r="X6" s="51">
        <v>22.818000000000001</v>
      </c>
      <c r="Y6" s="3">
        <v>23.102</v>
      </c>
      <c r="Z6" s="3">
        <v>23.085999999999999</v>
      </c>
      <c r="AA6" s="3">
        <v>23.134</v>
      </c>
      <c r="AB6" s="3">
        <v>23.253</v>
      </c>
      <c r="AC6" s="3">
        <v>25.315999999999999</v>
      </c>
      <c r="AD6" s="3">
        <v>40.441000000000003</v>
      </c>
      <c r="AE6" s="3">
        <v>40.643000000000001</v>
      </c>
      <c r="AF6" s="3">
        <v>40.92</v>
      </c>
      <c r="AG6" s="3">
        <v>41.244999999999997</v>
      </c>
      <c r="AH6" s="3">
        <v>43.887</v>
      </c>
      <c r="AI6" s="3">
        <v>44.167000000000002</v>
      </c>
      <c r="AJ6" s="3">
        <v>44.485999999999997</v>
      </c>
      <c r="AK6" s="3">
        <v>44.77</v>
      </c>
      <c r="AL6" s="3">
        <v>61.72</v>
      </c>
      <c r="AM6" s="3">
        <v>58.61</v>
      </c>
      <c r="AN6" s="3">
        <v>58.88</v>
      </c>
      <c r="AO6" s="3">
        <v>60.21</v>
      </c>
      <c r="AP6" s="3">
        <v>62.28</v>
      </c>
      <c r="AQ6" s="52">
        <v>61.79</v>
      </c>
      <c r="AR6" s="57">
        <v>62.8</v>
      </c>
      <c r="AS6" s="8">
        <v>66.225999999999999</v>
      </c>
      <c r="AT6" s="8">
        <v>66.411000000000001</v>
      </c>
      <c r="AU6" s="8">
        <v>66.631</v>
      </c>
      <c r="AV6" s="8">
        <v>66.760000000000005</v>
      </c>
      <c r="AW6" s="8">
        <v>68.180000000000007</v>
      </c>
      <c r="AX6" s="3">
        <v>68.239999999999995</v>
      </c>
      <c r="AY6" s="3">
        <v>67.099999999999994</v>
      </c>
      <c r="AZ6" s="3">
        <v>68.41</v>
      </c>
      <c r="BA6" s="3">
        <v>69.349999999999994</v>
      </c>
      <c r="BB6" s="52">
        <v>69.510000000000005</v>
      </c>
      <c r="BC6" s="76">
        <v>186.5640814154354</v>
      </c>
      <c r="BD6" s="77">
        <v>157.16343905758873</v>
      </c>
      <c r="BE6" s="77">
        <v>119.21955866281951</v>
      </c>
      <c r="BF6" s="77">
        <v>148.55336165568181</v>
      </c>
      <c r="BG6" s="78">
        <v>131.09360721860395</v>
      </c>
      <c r="BH6" s="78">
        <v>46.555890802501814</v>
      </c>
      <c r="BI6" s="78">
        <v>33.860251434494629</v>
      </c>
      <c r="BJ6" s="78">
        <v>28.385945342043406</v>
      </c>
      <c r="BK6" s="78">
        <v>37.4</v>
      </c>
      <c r="BL6" s="79">
        <v>51.4</v>
      </c>
      <c r="BM6" s="67">
        <v>23.390696516098199</v>
      </c>
      <c r="BN6" s="70">
        <v>0.23490240587406097</v>
      </c>
    </row>
    <row r="7" spans="1:66" x14ac:dyDescent="0.25">
      <c r="A7" s="4" t="s">
        <v>4</v>
      </c>
      <c r="B7" s="91" t="s">
        <v>35</v>
      </c>
      <c r="C7" s="31">
        <v>527.71702988596496</v>
      </c>
      <c r="D7" s="1">
        <v>490.272634502931</v>
      </c>
      <c r="E7" s="1">
        <v>492.93953177327398</v>
      </c>
      <c r="F7" s="1">
        <f>[1]EnR!E7*1000/[1]ER!AJ7</f>
        <v>335.3862712269792</v>
      </c>
      <c r="G7" s="1">
        <f>[1]EnR!F7*1000/[1]ER!AK7</f>
        <v>311.07817559816868</v>
      </c>
      <c r="H7" s="1">
        <f>[1]EnR!G7*1000/[1]ER!AL7</f>
        <v>315.42080285163615</v>
      </c>
      <c r="I7" s="1">
        <f>[1]EnR!H7*1000/[1]ER!AM7</f>
        <v>330.41709915902305</v>
      </c>
      <c r="J7" s="1">
        <f>[1]EnR!I7*1000/[1]ER!AN7</f>
        <v>243.43972783808965</v>
      </c>
      <c r="K7" s="1">
        <f>[1]EnR!J7*1000/[1]ER!AO7</f>
        <v>289.86907419129159</v>
      </c>
      <c r="L7" s="1">
        <f>[1]EnR!K7*1000/[1]ER!AP7</f>
        <v>274.71927369534797</v>
      </c>
      <c r="M7" s="5">
        <v>338.53767748777472</v>
      </c>
      <c r="N7" s="2">
        <v>369.01068388966013</v>
      </c>
      <c r="O7" s="32">
        <v>368.43077377727428</v>
      </c>
      <c r="P7" s="42">
        <v>7.65</v>
      </c>
      <c r="Q7" s="6">
        <v>5.61</v>
      </c>
      <c r="R7" s="6">
        <v>3.62</v>
      </c>
      <c r="S7" s="6">
        <v>3.55</v>
      </c>
      <c r="T7" s="6">
        <v>2.4</v>
      </c>
      <c r="U7" s="6">
        <v>9.98</v>
      </c>
      <c r="V7" s="7">
        <v>18.922367258808517</v>
      </c>
      <c r="W7" s="43">
        <v>18.939875004177669</v>
      </c>
      <c r="X7" s="51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0.48</v>
      </c>
      <c r="AM7" s="3">
        <v>0.49</v>
      </c>
      <c r="AN7" s="3">
        <v>0.47</v>
      </c>
      <c r="AO7" s="3">
        <v>0.46</v>
      </c>
      <c r="AP7" s="3">
        <v>49.48</v>
      </c>
      <c r="AQ7" s="52">
        <v>49.33</v>
      </c>
      <c r="AR7" s="57">
        <v>50.9</v>
      </c>
      <c r="AS7" s="8">
        <v>55.9</v>
      </c>
      <c r="AT7" s="8">
        <v>56.223999999999997</v>
      </c>
      <c r="AU7" s="8">
        <v>56.567999999999998</v>
      </c>
      <c r="AV7" s="8">
        <v>56.81</v>
      </c>
      <c r="AW7" s="8">
        <v>57.02</v>
      </c>
      <c r="AX7" s="3">
        <v>56.79</v>
      </c>
      <c r="AY7" s="3">
        <v>57.2</v>
      </c>
      <c r="AZ7" s="3">
        <v>57.63</v>
      </c>
      <c r="BA7" s="3">
        <v>57.88</v>
      </c>
      <c r="BB7" s="52">
        <v>57.72</v>
      </c>
      <c r="BC7" s="76">
        <v>231.67466161146308</v>
      </c>
      <c r="BD7" s="77">
        <v>231.67466161146308</v>
      </c>
      <c r="BE7" s="77">
        <v>245.50752462679046</v>
      </c>
      <c r="BF7" s="77">
        <v>142.93995946421811</v>
      </c>
      <c r="BG7" s="78">
        <v>142.93995946421811</v>
      </c>
      <c r="BH7" s="78">
        <v>142.93995946421811</v>
      </c>
      <c r="BI7" s="78">
        <v>4.5372774884301235</v>
      </c>
      <c r="BJ7" s="78">
        <v>2.6715975199777366</v>
      </c>
      <c r="BK7" s="78">
        <v>3.6</v>
      </c>
      <c r="BL7" s="79">
        <v>2.5</v>
      </c>
      <c r="BM7" s="67">
        <v>26.290963690925011</v>
      </c>
      <c r="BN7" s="70">
        <v>0.24586325221982941</v>
      </c>
    </row>
    <row r="8" spans="1:66" x14ac:dyDescent="0.25">
      <c r="A8" s="4" t="s">
        <v>5</v>
      </c>
      <c r="B8" s="91" t="s">
        <v>36</v>
      </c>
      <c r="C8" s="31">
        <v>348.73672256294498</v>
      </c>
      <c r="D8" s="1">
        <v>269.35719929047798</v>
      </c>
      <c r="E8" s="1">
        <v>282.19323031085298</v>
      </c>
      <c r="F8" s="1">
        <f>[1]EnR!E8*1000/[1]ER!AJ8</f>
        <v>198.54527456328648</v>
      </c>
      <c r="G8" s="1">
        <f>[1]EnR!F8*1000/[1]ER!AK8</f>
        <v>215.24766533777512</v>
      </c>
      <c r="H8" s="1">
        <f>[1]EnR!G8*1000/[1]ER!AL8</f>
        <v>276.53971164263686</v>
      </c>
      <c r="I8" s="1">
        <f>[1]EnR!H8*1000/[1]ER!AM8</f>
        <v>289.72972361439514</v>
      </c>
      <c r="J8" s="1">
        <f>[1]EnR!I8*1000/[1]ER!AN8</f>
        <v>257.55236537087819</v>
      </c>
      <c r="K8" s="1">
        <f>[1]EnR!J8*1000/[1]ER!AO8</f>
        <v>242.43544817951835</v>
      </c>
      <c r="L8" s="1">
        <f>[1]EnR!K8*1000/[1]ER!AP8</f>
        <v>289.28259543263192</v>
      </c>
      <c r="M8" s="5">
        <v>277.55938209401472</v>
      </c>
      <c r="N8" s="2">
        <v>252.00978240421398</v>
      </c>
      <c r="O8" s="32">
        <v>251.23543330563257</v>
      </c>
      <c r="P8" s="42">
        <v>26.98</v>
      </c>
      <c r="Q8" s="6">
        <v>84.75</v>
      </c>
      <c r="R8" s="6">
        <v>46.64</v>
      </c>
      <c r="S8" s="6">
        <v>55.46</v>
      </c>
      <c r="T8" s="6">
        <v>63.5</v>
      </c>
      <c r="U8" s="6">
        <v>67.47</v>
      </c>
      <c r="V8" s="7">
        <v>55.135861451179458</v>
      </c>
      <c r="W8" s="43">
        <v>55.259569740430273</v>
      </c>
      <c r="X8" s="51">
        <v>30.526</v>
      </c>
      <c r="Y8" s="3">
        <v>30.597000000000001</v>
      </c>
      <c r="Z8" s="3">
        <v>30.122</v>
      </c>
      <c r="AA8" s="3">
        <v>30.167000000000002</v>
      </c>
      <c r="AB8" s="3">
        <v>30.23</v>
      </c>
      <c r="AC8" s="3">
        <v>30.408999999999999</v>
      </c>
      <c r="AD8" s="3">
        <v>30.47</v>
      </c>
      <c r="AE8" s="3">
        <v>30.581</v>
      </c>
      <c r="AF8" s="3">
        <v>30.896999999999998</v>
      </c>
      <c r="AG8" s="3">
        <v>30.965</v>
      </c>
      <c r="AH8" s="3">
        <v>32.398000000000003</v>
      </c>
      <c r="AI8" s="3">
        <v>32.372999999999998</v>
      </c>
      <c r="AJ8" s="3">
        <v>32.399000000000001</v>
      </c>
      <c r="AK8" s="3">
        <v>32.33</v>
      </c>
      <c r="AL8" s="3">
        <v>51.72</v>
      </c>
      <c r="AM8" s="3">
        <v>50.52</v>
      </c>
      <c r="AN8" s="3">
        <v>50.87</v>
      </c>
      <c r="AO8" s="3">
        <v>51.23</v>
      </c>
      <c r="AP8" s="3">
        <v>51.44</v>
      </c>
      <c r="AQ8" s="52">
        <v>51.43</v>
      </c>
      <c r="AR8" s="57">
        <v>54.3</v>
      </c>
      <c r="AS8" s="8">
        <v>55.433999999999997</v>
      </c>
      <c r="AT8" s="8">
        <v>55.457999999999998</v>
      </c>
      <c r="AU8" s="8">
        <v>55.6</v>
      </c>
      <c r="AV8" s="8">
        <v>55.61</v>
      </c>
      <c r="AW8" s="8">
        <v>55.92</v>
      </c>
      <c r="AX8" s="3">
        <v>55.57</v>
      </c>
      <c r="AY8" s="3">
        <v>57.21</v>
      </c>
      <c r="AZ8" s="3">
        <v>57.57</v>
      </c>
      <c r="BA8" s="3">
        <v>57.76</v>
      </c>
      <c r="BB8" s="52">
        <v>57.71</v>
      </c>
      <c r="BC8" s="76">
        <v>110.42807025324794</v>
      </c>
      <c r="BD8" s="77">
        <v>110.42807025324794</v>
      </c>
      <c r="BE8" s="77">
        <v>105.16544388119216</v>
      </c>
      <c r="BF8" s="77">
        <v>91.426488679249985</v>
      </c>
      <c r="BG8" s="78">
        <v>110.79125122124726</v>
      </c>
      <c r="BH8" s="78">
        <v>110.79125122124726</v>
      </c>
      <c r="BI8" s="78">
        <v>102.21066592923472</v>
      </c>
      <c r="BJ8" s="78">
        <v>102.21066592923472</v>
      </c>
      <c r="BK8" s="78">
        <v>101.4</v>
      </c>
      <c r="BL8" s="79">
        <v>101.4</v>
      </c>
      <c r="BM8" s="67">
        <v>14.789183029671637</v>
      </c>
      <c r="BN8" s="70">
        <v>0.21687295263066039</v>
      </c>
    </row>
    <row r="9" spans="1:66" x14ac:dyDescent="0.25">
      <c r="A9" s="4" t="s">
        <v>6</v>
      </c>
      <c r="B9" s="91" t="s">
        <v>37</v>
      </c>
      <c r="C9" s="31">
        <v>349.55739114691801</v>
      </c>
      <c r="D9" s="1">
        <v>373.94934915144</v>
      </c>
      <c r="E9" s="1">
        <v>368.29857027496701</v>
      </c>
      <c r="F9" s="1">
        <f>[1]EnR!E9*1000/[1]ER!AJ9</f>
        <v>535.28992687340826</v>
      </c>
      <c r="G9" s="1">
        <f>[1]EnR!F9*1000/[1]ER!AK9</f>
        <v>360.92095012348955</v>
      </c>
      <c r="H9" s="1">
        <f>[1]EnR!G9*1000/[1]ER!AL9</f>
        <v>421.44542104246943</v>
      </c>
      <c r="I9" s="1">
        <f>[1]EnR!H9*1000/[1]ER!AM9</f>
        <v>416.18433054018806</v>
      </c>
      <c r="J9" s="1">
        <f>[1]EnR!I9*1000/[1]ER!AN9</f>
        <v>598.39651725977023</v>
      </c>
      <c r="K9" s="1">
        <f>[1]EnR!J9*1000/[1]ER!AO9</f>
        <v>413.31650529994795</v>
      </c>
      <c r="L9" s="1">
        <f>[1]EnR!K9*1000/[1]ER!AP9</f>
        <v>580.12112063543395</v>
      </c>
      <c r="M9" s="5">
        <v>432.8345817497509</v>
      </c>
      <c r="N9" s="2">
        <v>417.80333589748398</v>
      </c>
      <c r="O9" s="32">
        <v>415.76549325065218</v>
      </c>
      <c r="P9" s="42">
        <v>18.63</v>
      </c>
      <c r="Q9" s="6">
        <v>18.02</v>
      </c>
      <c r="R9" s="6">
        <v>21.78</v>
      </c>
      <c r="S9" s="6">
        <v>48.36</v>
      </c>
      <c r="T9" s="6">
        <v>51.75</v>
      </c>
      <c r="U9" s="6">
        <v>91.12</v>
      </c>
      <c r="V9" s="7">
        <v>76.549834968677743</v>
      </c>
      <c r="W9" s="43">
        <v>76.613691653593435</v>
      </c>
      <c r="X9" s="51">
        <v>46.531999999999996</v>
      </c>
      <c r="Y9" s="3">
        <v>46.585000000000001</v>
      </c>
      <c r="Z9" s="3">
        <v>46.497999999999998</v>
      </c>
      <c r="AA9" s="3">
        <v>46.475000000000001</v>
      </c>
      <c r="AB9" s="3">
        <v>46.43</v>
      </c>
      <c r="AC9" s="3">
        <v>46.46</v>
      </c>
      <c r="AD9" s="3">
        <v>46.488999999999997</v>
      </c>
      <c r="AE9" s="3">
        <v>46.478000000000002</v>
      </c>
      <c r="AF9" s="3">
        <v>46.433999999999997</v>
      </c>
      <c r="AG9" s="3">
        <v>64.956999999999994</v>
      </c>
      <c r="AH9" s="3">
        <v>66.572000000000003</v>
      </c>
      <c r="AI9" s="3">
        <v>66.715000000000003</v>
      </c>
      <c r="AJ9" s="3">
        <v>66.813999999999993</v>
      </c>
      <c r="AK9" s="3">
        <v>66.81</v>
      </c>
      <c r="AL9" s="3">
        <v>74.349999999999994</v>
      </c>
      <c r="AM9" s="3">
        <v>74.260000000000005</v>
      </c>
      <c r="AN9" s="3">
        <v>74.349999999999994</v>
      </c>
      <c r="AO9" s="3">
        <v>74.47</v>
      </c>
      <c r="AP9" s="3">
        <v>74.510000000000005</v>
      </c>
      <c r="AQ9" s="52">
        <v>73.59</v>
      </c>
      <c r="AR9" s="57">
        <v>83.4</v>
      </c>
      <c r="AS9" s="8">
        <v>84.972999999999999</v>
      </c>
      <c r="AT9" s="8">
        <v>85.102999999999994</v>
      </c>
      <c r="AU9" s="8">
        <v>85.192999999999998</v>
      </c>
      <c r="AV9" s="8">
        <v>85.2</v>
      </c>
      <c r="AW9" s="8">
        <v>85.1</v>
      </c>
      <c r="AX9" s="3">
        <v>85.01</v>
      </c>
      <c r="AY9" s="3">
        <v>85.05</v>
      </c>
      <c r="AZ9" s="3">
        <v>85.08</v>
      </c>
      <c r="BA9" s="3">
        <v>85.06</v>
      </c>
      <c r="BB9" s="52">
        <v>84.11</v>
      </c>
      <c r="BC9" s="76">
        <v>35.556540709153033</v>
      </c>
      <c r="BD9" s="77">
        <v>41.136323631821625</v>
      </c>
      <c r="BE9" s="77">
        <v>35.293509296449706</v>
      </c>
      <c r="BF9" s="77">
        <v>30.682584966423708</v>
      </c>
      <c r="BG9" s="78">
        <v>30.983447687378032</v>
      </c>
      <c r="BH9" s="78">
        <v>25.740024962864648</v>
      </c>
      <c r="BI9" s="78">
        <v>18.02269396269411</v>
      </c>
      <c r="BJ9" s="78">
        <v>23.796500453533234</v>
      </c>
      <c r="BK9" s="78">
        <v>23.4</v>
      </c>
      <c r="BL9" s="79">
        <v>30.3</v>
      </c>
      <c r="BM9" s="67">
        <v>32.599189845069866</v>
      </c>
      <c r="BN9" s="70">
        <v>0.11475944137257946</v>
      </c>
    </row>
    <row r="10" spans="1:66" x14ac:dyDescent="0.25">
      <c r="A10" s="4" t="s">
        <v>7</v>
      </c>
      <c r="B10" s="91" t="s">
        <v>38</v>
      </c>
      <c r="C10" s="31">
        <v>950.61236957478104</v>
      </c>
      <c r="D10" s="1">
        <v>654.69448469391205</v>
      </c>
      <c r="E10" s="1">
        <v>595.57405487265601</v>
      </c>
      <c r="F10" s="1">
        <f>[1]EnR!E10*1000/[1]ER!AJ10</f>
        <v>409.97174214442197</v>
      </c>
      <c r="G10" s="1">
        <f>[1]EnR!F10*1000/[1]ER!AK10</f>
        <v>390.71054304225441</v>
      </c>
      <c r="H10" s="1">
        <f>[1]EnR!G10*1000/[1]ER!AL10</f>
        <v>453.35790733016461</v>
      </c>
      <c r="I10" s="1">
        <f>[1]EnR!H10*1000/[1]ER!AM10</f>
        <v>553.44936433298506</v>
      </c>
      <c r="J10" s="1">
        <f>[1]EnR!I10*1000/[1]ER!AN10</f>
        <v>490.32907825617968</v>
      </c>
      <c r="K10" s="1">
        <f>[1]EnR!J10*1000/[1]ER!AO10</f>
        <v>405.54925788006318</v>
      </c>
      <c r="L10" s="1">
        <f>[1]EnR!K10*1000/[1]ER!AP10</f>
        <v>386.36370045941288</v>
      </c>
      <c r="M10" s="5">
        <v>398.77812357979872</v>
      </c>
      <c r="N10" s="2">
        <v>404.68194332078065</v>
      </c>
      <c r="O10" s="32">
        <v>403.73932753173847</v>
      </c>
      <c r="P10" s="42">
        <v>19.86</v>
      </c>
      <c r="Q10" s="6">
        <v>34.47</v>
      </c>
      <c r="R10" s="6">
        <v>24.61</v>
      </c>
      <c r="S10" s="6">
        <v>32.770000000000003</v>
      </c>
      <c r="T10" s="6">
        <v>36.78</v>
      </c>
      <c r="U10" s="6">
        <v>84.29</v>
      </c>
      <c r="V10" s="7">
        <v>97.206880681164407</v>
      </c>
      <c r="W10" s="43">
        <v>97.204607597882372</v>
      </c>
      <c r="X10" s="51">
        <v>67.08</v>
      </c>
      <c r="Y10" s="3">
        <v>66.965000000000003</v>
      </c>
      <c r="Z10" s="3">
        <v>66.47</v>
      </c>
      <c r="AA10" s="3">
        <v>66.400999999999996</v>
      </c>
      <c r="AB10" s="3">
        <v>66.424000000000007</v>
      </c>
      <c r="AC10" s="3">
        <v>66.649000000000001</v>
      </c>
      <c r="AD10" s="3">
        <v>66.86</v>
      </c>
      <c r="AE10" s="3">
        <v>67.125</v>
      </c>
      <c r="AF10" s="3">
        <v>67.42</v>
      </c>
      <c r="AG10" s="3">
        <v>67.700999999999993</v>
      </c>
      <c r="AH10" s="3">
        <v>69.429000000000002</v>
      </c>
      <c r="AI10" s="3">
        <v>70.739000000000004</v>
      </c>
      <c r="AJ10" s="3">
        <v>70.826999999999998</v>
      </c>
      <c r="AK10" s="3">
        <v>70.849999999999994</v>
      </c>
      <c r="AL10" s="3">
        <v>70.72</v>
      </c>
      <c r="AM10" s="3">
        <v>67.47</v>
      </c>
      <c r="AN10" s="3">
        <v>67.599999999999994</v>
      </c>
      <c r="AO10" s="3">
        <v>70.94</v>
      </c>
      <c r="AP10" s="3">
        <v>70.91</v>
      </c>
      <c r="AQ10" s="52">
        <v>70.7</v>
      </c>
      <c r="AR10" s="57">
        <v>67.7</v>
      </c>
      <c r="AS10" s="8">
        <v>69.429000000000002</v>
      </c>
      <c r="AT10" s="8">
        <v>70.739000000000004</v>
      </c>
      <c r="AU10" s="8">
        <v>70.826999999999998</v>
      </c>
      <c r="AV10" s="8">
        <v>70.849999999999994</v>
      </c>
      <c r="AW10" s="8">
        <v>70.72</v>
      </c>
      <c r="AX10" s="3">
        <v>70.7</v>
      </c>
      <c r="AY10" s="3">
        <v>70.83</v>
      </c>
      <c r="AZ10" s="3">
        <v>70.94</v>
      </c>
      <c r="BA10" s="3">
        <v>70.91</v>
      </c>
      <c r="BB10" s="52">
        <v>70.7</v>
      </c>
      <c r="BC10" s="76">
        <v>7.5001647330075558</v>
      </c>
      <c r="BD10" s="77">
        <v>20.183113862325882</v>
      </c>
      <c r="BE10" s="77">
        <v>4.2998439934718453</v>
      </c>
      <c r="BF10" s="77">
        <v>5.2411376708710895</v>
      </c>
      <c r="BG10" s="78">
        <v>5.9362191654027274</v>
      </c>
      <c r="BH10" s="78">
        <v>4.7840883333372179</v>
      </c>
      <c r="BI10" s="78">
        <v>5.0206442637507838</v>
      </c>
      <c r="BJ10" s="78">
        <v>3.8199921690153626</v>
      </c>
      <c r="BK10" s="78">
        <v>18.899999999999999</v>
      </c>
      <c r="BL10" s="79">
        <v>7.2</v>
      </c>
      <c r="BM10" s="67">
        <v>12.145502042478343</v>
      </c>
      <c r="BN10" s="70">
        <v>0.14897316117579276</v>
      </c>
    </row>
    <row r="11" spans="1:66" x14ac:dyDescent="0.25">
      <c r="A11" s="4" t="s">
        <v>8</v>
      </c>
      <c r="B11" s="91" t="s">
        <v>39</v>
      </c>
      <c r="C11" s="31">
        <v>464.85514616516298</v>
      </c>
      <c r="D11" s="1">
        <v>439.45096079442101</v>
      </c>
      <c r="E11" s="1">
        <v>221.34159457314101</v>
      </c>
      <c r="F11" s="1">
        <f>[1]EnR!E11*1000/[1]ER!AJ11</f>
        <v>193.25917861405878</v>
      </c>
      <c r="G11" s="1">
        <f>[1]EnR!F11*1000/[1]ER!AK11</f>
        <v>196.76389914547948</v>
      </c>
      <c r="H11" s="1">
        <f>[1]EnR!G11*1000/[1]ER!AL11</f>
        <v>394.69971451849005</v>
      </c>
      <c r="I11" s="1">
        <f>[1]EnR!H11*1000/[1]ER!AM11</f>
        <v>256.44126373662681</v>
      </c>
      <c r="J11" s="1">
        <f>[1]EnR!I11*1000/[1]ER!AN11</f>
        <v>269.12833089408383</v>
      </c>
      <c r="K11" s="1">
        <f>[1]EnR!J11*1000/[1]ER!AO11</f>
        <v>214.10794424072333</v>
      </c>
      <c r="L11" s="1">
        <f>[1]EnR!K11*1000/[1]ER!AP11</f>
        <v>252.89617486338798</v>
      </c>
      <c r="M11" s="5">
        <v>253.36717405951345</v>
      </c>
      <c r="N11" s="2">
        <v>247.68021036130565</v>
      </c>
      <c r="O11" s="32">
        <v>249.61282738632056</v>
      </c>
      <c r="P11" s="42">
        <v>20.52</v>
      </c>
      <c r="Q11" s="6">
        <v>9.77</v>
      </c>
      <c r="R11" s="6">
        <v>7.24</v>
      </c>
      <c r="S11" s="6">
        <v>5.84</v>
      </c>
      <c r="T11" s="6">
        <v>5.13</v>
      </c>
      <c r="U11" s="6">
        <v>12.75</v>
      </c>
      <c r="V11" s="7">
        <v>7.3371784401796658</v>
      </c>
      <c r="W11" s="43">
        <v>7.2982333740313461</v>
      </c>
      <c r="X11" s="51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0.40500000000000003</v>
      </c>
      <c r="AG11" s="3">
        <v>3.6890000000000001</v>
      </c>
      <c r="AH11" s="3">
        <v>3.9940000000000002</v>
      </c>
      <c r="AI11" s="3">
        <v>3.9580000000000002</v>
      </c>
      <c r="AJ11" s="3">
        <v>3.9169999999999998</v>
      </c>
      <c r="AK11" s="3">
        <v>3.86</v>
      </c>
      <c r="AL11" s="3">
        <v>37.729999999999997</v>
      </c>
      <c r="AM11" s="3">
        <v>38.6</v>
      </c>
      <c r="AN11" s="3">
        <v>38.67</v>
      </c>
      <c r="AO11" s="3">
        <v>38.6</v>
      </c>
      <c r="AP11" s="3">
        <v>37.5</v>
      </c>
      <c r="AQ11" s="52">
        <v>36.729999999999997</v>
      </c>
      <c r="AR11" s="57">
        <v>42.4</v>
      </c>
      <c r="AS11" s="8">
        <v>43.856999999999999</v>
      </c>
      <c r="AT11" s="8">
        <v>43.941000000000003</v>
      </c>
      <c r="AU11" s="8">
        <v>44.082999999999998</v>
      </c>
      <c r="AV11" s="8">
        <v>43.97</v>
      </c>
      <c r="AW11" s="8">
        <v>43.62</v>
      </c>
      <c r="AX11" s="3">
        <v>44.61</v>
      </c>
      <c r="AY11" s="3">
        <v>44.77</v>
      </c>
      <c r="AZ11" s="3">
        <v>45.33</v>
      </c>
      <c r="BA11" s="3">
        <v>44.8</v>
      </c>
      <c r="BB11" s="52">
        <v>44.3</v>
      </c>
      <c r="BC11" s="76">
        <v>17.771514955602949</v>
      </c>
      <c r="BD11" s="77">
        <v>10.855950360595058</v>
      </c>
      <c r="BE11" s="77">
        <v>3.5121297463552654</v>
      </c>
      <c r="BF11" s="77">
        <v>5.0696096859314173</v>
      </c>
      <c r="BG11" s="78">
        <v>5.7891787690533629</v>
      </c>
      <c r="BH11" s="78">
        <v>6.5116095812294255</v>
      </c>
      <c r="BI11" s="78">
        <v>3.6567793916564977</v>
      </c>
      <c r="BJ11" s="78">
        <v>4.6371551222333416</v>
      </c>
      <c r="BK11" s="78">
        <v>5.8</v>
      </c>
      <c r="BL11" s="79">
        <v>5.8</v>
      </c>
      <c r="BM11" s="67">
        <v>54.154020933686802</v>
      </c>
      <c r="BN11" s="70">
        <v>0.13553889967447566</v>
      </c>
    </row>
    <row r="12" spans="1:66" x14ac:dyDescent="0.25">
      <c r="A12" s="4" t="s">
        <v>9</v>
      </c>
      <c r="B12" s="91" t="s">
        <v>40</v>
      </c>
      <c r="C12" s="31">
        <v>557.09729777094799</v>
      </c>
      <c r="D12" s="1">
        <v>553.96911062845504</v>
      </c>
      <c r="E12" s="1">
        <v>391.74889556023101</v>
      </c>
      <c r="F12" s="1">
        <f>[1]EnR!E12*1000/[1]ER!AJ12</f>
        <v>458.26621059987497</v>
      </c>
      <c r="G12" s="1">
        <f>[1]EnR!F12*1000/[1]ER!AK12</f>
        <v>436.14582010740082</v>
      </c>
      <c r="H12" s="1">
        <f>[1]EnR!G12*1000/[1]ER!AL12</f>
        <v>441.50444294108257</v>
      </c>
      <c r="I12" s="1">
        <f>[1]EnR!H12*1000/[1]ER!AM12</f>
        <v>447.73299260463858</v>
      </c>
      <c r="J12" s="1">
        <f>[1]EnR!I12*1000/[1]ER!AN12</f>
        <v>413.31900166546581</v>
      </c>
      <c r="K12" s="1">
        <f>[1]EnR!J12*1000/[1]ER!AO12</f>
        <v>418.26454729499488</v>
      </c>
      <c r="L12" s="1">
        <f>[1]EnR!K12*1000/[1]ER!AP12</f>
        <v>447.08624708624711</v>
      </c>
      <c r="M12" s="5">
        <v>286.99355684176038</v>
      </c>
      <c r="N12" s="2">
        <v>227.84929222084421</v>
      </c>
      <c r="O12" s="32">
        <v>244.72856052615782</v>
      </c>
      <c r="P12" s="42">
        <v>42.38</v>
      </c>
      <c r="Q12" s="6">
        <v>55.34</v>
      </c>
      <c r="R12" s="6">
        <v>6.4</v>
      </c>
      <c r="S12" s="6">
        <v>3.61</v>
      </c>
      <c r="T12" s="6">
        <v>4.7300000000000004</v>
      </c>
      <c r="U12" s="6">
        <v>97.62</v>
      </c>
      <c r="V12" s="7">
        <v>33.694958519463945</v>
      </c>
      <c r="W12" s="43">
        <v>31.128241065171693</v>
      </c>
      <c r="X12" s="51">
        <v>54.170999999999999</v>
      </c>
      <c r="Y12" s="3">
        <v>54.988999999999997</v>
      </c>
      <c r="Z12" s="3">
        <v>54.746000000000002</v>
      </c>
      <c r="AA12" s="3">
        <v>54.792999999999999</v>
      </c>
      <c r="AB12" s="3">
        <v>54.901000000000003</v>
      </c>
      <c r="AC12" s="3">
        <v>55.188000000000002</v>
      </c>
      <c r="AD12" s="3">
        <v>55.383000000000003</v>
      </c>
      <c r="AE12" s="3">
        <v>55.613999999999997</v>
      </c>
      <c r="AF12" s="3">
        <v>56.075000000000003</v>
      </c>
      <c r="AG12" s="3">
        <v>59.14</v>
      </c>
      <c r="AH12" s="3">
        <v>60.307000000000002</v>
      </c>
      <c r="AI12" s="3">
        <v>60.564999999999998</v>
      </c>
      <c r="AJ12" s="3">
        <v>60.816000000000003</v>
      </c>
      <c r="AK12" s="3">
        <v>60.98</v>
      </c>
      <c r="AL12" s="3">
        <v>61.85</v>
      </c>
      <c r="AM12" s="3">
        <v>61.77</v>
      </c>
      <c r="AN12" s="3">
        <v>62.01</v>
      </c>
      <c r="AO12" s="3">
        <v>62.3</v>
      </c>
      <c r="AP12" s="3">
        <v>62.33</v>
      </c>
      <c r="AQ12" s="52">
        <v>62.05</v>
      </c>
      <c r="AR12" s="57">
        <v>67.599999999999994</v>
      </c>
      <c r="AS12" s="8">
        <v>75.224999999999994</v>
      </c>
      <c r="AT12" s="8">
        <v>73.805999999999997</v>
      </c>
      <c r="AU12" s="8">
        <v>74.078999999999994</v>
      </c>
      <c r="AV12" s="8">
        <v>74.209999999999994</v>
      </c>
      <c r="AW12" s="8">
        <v>75.05</v>
      </c>
      <c r="AX12" s="3">
        <v>74.97</v>
      </c>
      <c r="AY12" s="3">
        <v>75.22</v>
      </c>
      <c r="AZ12" s="3">
        <v>72.55</v>
      </c>
      <c r="BA12" s="3">
        <v>72.66</v>
      </c>
      <c r="BB12" s="52">
        <v>72.319999999999993</v>
      </c>
      <c r="BC12" s="76">
        <v>739.83738152530088</v>
      </c>
      <c r="BD12" s="77">
        <v>739.83738152530088</v>
      </c>
      <c r="BE12" s="77">
        <v>690.04102225226302</v>
      </c>
      <c r="BF12" s="78">
        <v>668.91877977412548</v>
      </c>
      <c r="BG12" s="78">
        <v>668.91877977412548</v>
      </c>
      <c r="BH12" s="78">
        <v>668.91877977412548</v>
      </c>
      <c r="BI12" s="78">
        <v>668.91877977412548</v>
      </c>
      <c r="BJ12" s="78">
        <v>668.91877977412548</v>
      </c>
      <c r="BK12" s="78">
        <v>668.91877977412548</v>
      </c>
      <c r="BL12" s="79">
        <v>668.91877977412548</v>
      </c>
      <c r="BM12" s="67">
        <v>42.034825806972158</v>
      </c>
      <c r="BN12" s="70">
        <v>0.672752414245819</v>
      </c>
    </row>
    <row r="13" spans="1:66" x14ac:dyDescent="0.25">
      <c r="A13" s="4" t="s">
        <v>10</v>
      </c>
      <c r="B13" s="91" t="s">
        <v>41</v>
      </c>
      <c r="C13" s="31">
        <v>413.63414492040602</v>
      </c>
      <c r="D13" s="1">
        <v>455.83882299618102</v>
      </c>
      <c r="E13" s="1">
        <v>490.10814863102399</v>
      </c>
      <c r="F13" s="1">
        <f>[1]EnR!E13*1000/[1]ER!AJ13</f>
        <v>774.88139860736715</v>
      </c>
      <c r="G13" s="1">
        <f>[1]EnR!F13*1000/[1]ER!AK13</f>
        <v>462.82219561799542</v>
      </c>
      <c r="H13" s="1">
        <f>[1]EnR!G13*1000/[1]ER!AL13</f>
        <v>425.82821681827164</v>
      </c>
      <c r="I13" s="1">
        <f>[1]EnR!H13*1000/[1]ER!AM13</f>
        <v>406.671324305442</v>
      </c>
      <c r="J13" s="1">
        <f>[1]EnR!I13*1000/[1]ER!AN13</f>
        <v>377.25183580749115</v>
      </c>
      <c r="K13" s="1">
        <f>[1]EnR!J13*1000/[1]ER!AO13</f>
        <v>323.61774351303148</v>
      </c>
      <c r="L13" s="1">
        <f>[1]EnR!K13*1000/[1]ER!AP13</f>
        <v>353.92668522111148</v>
      </c>
      <c r="M13" s="5">
        <v>332.32163878500552</v>
      </c>
      <c r="N13" s="2">
        <v>328.08088391297963</v>
      </c>
      <c r="O13" s="32">
        <v>324.92448363131683</v>
      </c>
      <c r="P13" s="42">
        <v>13.42</v>
      </c>
      <c r="Q13" s="6">
        <v>19.93</v>
      </c>
      <c r="R13" s="6">
        <v>0.71</v>
      </c>
      <c r="S13" s="6">
        <v>0.53</v>
      </c>
      <c r="T13" s="6">
        <v>0.94</v>
      </c>
      <c r="U13" s="6">
        <v>11.28</v>
      </c>
      <c r="V13" s="7">
        <v>13.028230319611989</v>
      </c>
      <c r="W13" s="43">
        <v>13.005025125628142</v>
      </c>
      <c r="X13" s="51">
        <v>0</v>
      </c>
      <c r="Y13" s="3">
        <v>0</v>
      </c>
      <c r="Z13" s="3">
        <v>0</v>
      </c>
      <c r="AA13" s="3">
        <v>13.9</v>
      </c>
      <c r="AB13" s="3">
        <v>13.99</v>
      </c>
      <c r="AC13" s="3">
        <v>14.12</v>
      </c>
      <c r="AD13" s="3">
        <v>14.3</v>
      </c>
      <c r="AE13" s="3">
        <v>14.433999999999999</v>
      </c>
      <c r="AF13" s="3">
        <v>14.531000000000001</v>
      </c>
      <c r="AG13" s="3">
        <v>40.165999999999997</v>
      </c>
      <c r="AH13" s="3">
        <v>40.918999999999997</v>
      </c>
      <c r="AI13" s="3">
        <v>41.106000000000002</v>
      </c>
      <c r="AJ13" s="3">
        <v>41.145000000000003</v>
      </c>
      <c r="AK13" s="3">
        <v>41.19</v>
      </c>
      <c r="AL13" s="3">
        <v>56.59</v>
      </c>
      <c r="AM13" s="3">
        <v>56.59</v>
      </c>
      <c r="AN13" s="3">
        <v>56.69</v>
      </c>
      <c r="AO13" s="3">
        <v>56.83</v>
      </c>
      <c r="AP13" s="3">
        <v>56.96</v>
      </c>
      <c r="AQ13" s="52">
        <v>56.44</v>
      </c>
      <c r="AR13" s="57">
        <v>44.5</v>
      </c>
      <c r="AS13" s="8">
        <v>63.567999999999998</v>
      </c>
      <c r="AT13" s="8">
        <v>63.828000000000003</v>
      </c>
      <c r="AU13" s="8">
        <v>63.953000000000003</v>
      </c>
      <c r="AV13" s="8">
        <v>64.05</v>
      </c>
      <c r="AW13" s="8">
        <v>68.81</v>
      </c>
      <c r="AX13" s="3">
        <v>68.84</v>
      </c>
      <c r="AY13" s="3">
        <v>68.959999999999994</v>
      </c>
      <c r="AZ13" s="3">
        <v>69.13</v>
      </c>
      <c r="BA13" s="3">
        <v>69.290000000000006</v>
      </c>
      <c r="BB13" s="52">
        <v>68.8</v>
      </c>
      <c r="BC13" s="76">
        <v>124.64064959168755</v>
      </c>
      <c r="BD13" s="77">
        <v>125.15790954968412</v>
      </c>
      <c r="BE13" s="77">
        <v>115.4859918682475</v>
      </c>
      <c r="BF13" s="77">
        <v>93.781036673445115</v>
      </c>
      <c r="BG13" s="78">
        <v>93.781036673445115</v>
      </c>
      <c r="BH13" s="78">
        <v>93.781036673445115</v>
      </c>
      <c r="BI13" s="78">
        <v>38.397689962419747</v>
      </c>
      <c r="BJ13" s="78">
        <v>668.91877977412548</v>
      </c>
      <c r="BK13" s="78">
        <v>668.91877977412548</v>
      </c>
      <c r="BL13" s="79">
        <v>668.91877977412548</v>
      </c>
      <c r="BM13" s="67">
        <v>35.822867754133227</v>
      </c>
      <c r="BN13" s="70">
        <v>0.15825224605090923</v>
      </c>
    </row>
    <row r="14" spans="1:66" x14ac:dyDescent="0.25">
      <c r="A14" s="4" t="s">
        <v>11</v>
      </c>
      <c r="B14" s="91" t="s">
        <v>42</v>
      </c>
      <c r="C14" s="31">
        <v>348.48211311871597</v>
      </c>
      <c r="D14" s="1">
        <v>272.59464655145001</v>
      </c>
      <c r="E14" s="1">
        <v>219.31920773593299</v>
      </c>
      <c r="F14" s="1">
        <f>[1]EnR!E14*1000/[1]ER!AJ14</f>
        <v>250.14782543684964</v>
      </c>
      <c r="G14" s="1">
        <f>[1]EnR!F14*1000/[1]ER!AK14</f>
        <v>287.95558440482273</v>
      </c>
      <c r="H14" s="1">
        <f>[1]EnR!G14*1000/[1]ER!AL14</f>
        <v>304.06859755028779</v>
      </c>
      <c r="I14" s="1">
        <f>[1]EnR!H14*1000/[1]ER!AM14</f>
        <v>285.86988246851706</v>
      </c>
      <c r="J14" s="1">
        <f>[1]EnR!I14*1000/[1]ER!AN14</f>
        <v>271.39850581113626</v>
      </c>
      <c r="K14" s="1">
        <f>[1]EnR!J14*1000/[1]ER!AO14</f>
        <v>253.43471016012094</v>
      </c>
      <c r="L14" s="1">
        <f>[1]EnR!K14*1000/[1]ER!AP14</f>
        <v>264.27310844077743</v>
      </c>
      <c r="M14" s="5">
        <v>267.68592300037801</v>
      </c>
      <c r="N14" s="2">
        <v>287.00561412902266</v>
      </c>
      <c r="O14" s="32">
        <v>285.76099525499421</v>
      </c>
      <c r="P14" s="42">
        <v>91.72</v>
      </c>
      <c r="Q14" s="6">
        <v>93.71</v>
      </c>
      <c r="R14" s="6">
        <v>83.09</v>
      </c>
      <c r="S14" s="6">
        <v>93.19</v>
      </c>
      <c r="T14" s="6">
        <v>95.24</v>
      </c>
      <c r="U14" s="6">
        <v>95.25</v>
      </c>
      <c r="V14" s="7">
        <v>87.591220850480099</v>
      </c>
      <c r="W14" s="43">
        <v>87.611977785839869</v>
      </c>
      <c r="X14" s="51">
        <v>3.976</v>
      </c>
      <c r="Y14" s="3">
        <v>4.0270000000000001</v>
      </c>
      <c r="Z14" s="3">
        <v>4.0490000000000004</v>
      </c>
      <c r="AA14" s="3">
        <v>4.048</v>
      </c>
      <c r="AB14" s="3">
        <v>4.0510000000000002</v>
      </c>
      <c r="AC14" s="3">
        <v>4.069</v>
      </c>
      <c r="AD14" s="3">
        <v>4.0960000000000001</v>
      </c>
      <c r="AE14" s="3">
        <v>4.1280000000000001</v>
      </c>
      <c r="AF14" s="3">
        <v>4.17</v>
      </c>
      <c r="AG14" s="3">
        <v>33.31</v>
      </c>
      <c r="AH14" s="3">
        <v>33.854999999999997</v>
      </c>
      <c r="AI14" s="3">
        <v>34.036000000000001</v>
      </c>
      <c r="AJ14" s="3">
        <v>34.188000000000002</v>
      </c>
      <c r="AK14" s="3">
        <v>34.28</v>
      </c>
      <c r="AL14" s="3">
        <v>35.11</v>
      </c>
      <c r="AM14" s="3">
        <v>34.89</v>
      </c>
      <c r="AN14" s="3">
        <v>35.159999999999997</v>
      </c>
      <c r="AO14" s="3">
        <v>35.450000000000003</v>
      </c>
      <c r="AP14" s="3">
        <v>35.56</v>
      </c>
      <c r="AQ14" s="52">
        <v>35.24</v>
      </c>
      <c r="AR14" s="57">
        <v>57.8</v>
      </c>
      <c r="AS14" s="8">
        <v>58.188000000000002</v>
      </c>
      <c r="AT14" s="8">
        <v>58.478999999999999</v>
      </c>
      <c r="AU14" s="8">
        <v>58.722999999999999</v>
      </c>
      <c r="AV14" s="8">
        <v>58.83</v>
      </c>
      <c r="AW14" s="8">
        <v>59.57</v>
      </c>
      <c r="AX14" s="3">
        <v>59.29</v>
      </c>
      <c r="AY14" s="3">
        <v>59.58</v>
      </c>
      <c r="AZ14" s="3">
        <v>59.94</v>
      </c>
      <c r="BA14" s="3">
        <v>61.3</v>
      </c>
      <c r="BB14" s="52">
        <v>60.97</v>
      </c>
      <c r="BC14" s="76">
        <v>5.0380778544773577</v>
      </c>
      <c r="BD14" s="77">
        <v>5.3618587548550218</v>
      </c>
      <c r="BE14" s="77">
        <v>5.8438193146364945</v>
      </c>
      <c r="BF14" s="77">
        <v>6.4830012859038808</v>
      </c>
      <c r="BG14" s="78">
        <v>7.8826019544468755</v>
      </c>
      <c r="BH14" s="78">
        <v>4.9617665706250049</v>
      </c>
      <c r="BI14" s="78">
        <v>5.7779030827310676</v>
      </c>
      <c r="BJ14" s="78">
        <v>4.7768605241261719</v>
      </c>
      <c r="BK14" s="78">
        <v>7.3</v>
      </c>
      <c r="BL14" s="79">
        <v>2.6</v>
      </c>
      <c r="BM14" s="67">
        <v>23.211811089233333</v>
      </c>
      <c r="BN14" s="70">
        <v>0.1171337791427013</v>
      </c>
    </row>
    <row r="15" spans="1:66" x14ac:dyDescent="0.25">
      <c r="A15" s="4" t="s">
        <v>12</v>
      </c>
      <c r="B15" s="91" t="s">
        <v>43</v>
      </c>
      <c r="C15" s="31">
        <v>750.00815519416301</v>
      </c>
      <c r="D15" s="1">
        <v>760.50949475100401</v>
      </c>
      <c r="E15" s="1">
        <v>677.34667124210398</v>
      </c>
      <c r="F15" s="1">
        <f>[1]EnR!E15*1000/[1]ER!AJ15</f>
        <v>518.22227721150944</v>
      </c>
      <c r="G15" s="1">
        <f>[1]EnR!F15*1000/[1]ER!AK15</f>
        <v>385.11120399498429</v>
      </c>
      <c r="H15" s="1">
        <f>[1]EnR!G15*1000/[1]ER!AL15</f>
        <v>415.31733356992873</v>
      </c>
      <c r="I15" s="1">
        <f>[1]EnR!H15*1000/[1]ER!AM15</f>
        <v>412.13356325442857</v>
      </c>
      <c r="J15" s="1">
        <f>[1]EnR!I15*1000/[1]ER!AN15</f>
        <v>418.30400675998106</v>
      </c>
      <c r="K15" s="1">
        <f>[1]EnR!J15*1000/[1]ER!AO15</f>
        <v>423.60671492094485</v>
      </c>
      <c r="L15" s="1">
        <f>[1]EnR!K15*1000/[1]ER!AP15</f>
        <v>338.09772562112192</v>
      </c>
      <c r="M15" s="5">
        <v>338.59143021539927</v>
      </c>
      <c r="N15" s="2">
        <v>368.16390796594618</v>
      </c>
      <c r="O15" s="32">
        <v>366.62156784719457</v>
      </c>
      <c r="P15" s="42">
        <v>23.07</v>
      </c>
      <c r="Q15" s="6">
        <v>68.84</v>
      </c>
      <c r="R15" s="6">
        <v>4.17</v>
      </c>
      <c r="S15" s="6">
        <v>20.48</v>
      </c>
      <c r="T15" s="6">
        <v>5.43</v>
      </c>
      <c r="U15" s="6">
        <v>13.44</v>
      </c>
      <c r="V15" s="7">
        <v>15.377754854238527</v>
      </c>
      <c r="W15" s="43">
        <v>15.370338210393781</v>
      </c>
      <c r="X15" s="51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25.776</v>
      </c>
      <c r="AF15" s="3">
        <v>25.893000000000001</v>
      </c>
      <c r="AG15" s="3">
        <v>25.962</v>
      </c>
      <c r="AH15" s="3">
        <v>26.103999999999999</v>
      </c>
      <c r="AI15" s="3">
        <v>27.173999999999999</v>
      </c>
      <c r="AJ15" s="3">
        <v>27.266999999999999</v>
      </c>
      <c r="AK15" s="3">
        <v>27.36</v>
      </c>
      <c r="AL15" s="3">
        <v>44.32</v>
      </c>
      <c r="AM15" s="3">
        <v>43.83</v>
      </c>
      <c r="AN15" s="3">
        <v>43.94</v>
      </c>
      <c r="AO15" s="3">
        <v>44.05</v>
      </c>
      <c r="AP15" s="3">
        <v>44.11</v>
      </c>
      <c r="AQ15" s="52">
        <v>43.69</v>
      </c>
      <c r="AR15" s="57">
        <v>69.5</v>
      </c>
      <c r="AS15" s="8">
        <v>70.488</v>
      </c>
      <c r="AT15" s="8">
        <v>69.826999999999998</v>
      </c>
      <c r="AU15" s="8">
        <v>70.102000000000004</v>
      </c>
      <c r="AV15" s="8">
        <v>70.180000000000007</v>
      </c>
      <c r="AW15" s="8">
        <v>70.97</v>
      </c>
      <c r="AX15" s="3">
        <v>70.959999999999994</v>
      </c>
      <c r="AY15" s="3">
        <v>72.180000000000007</v>
      </c>
      <c r="AZ15" s="3">
        <v>72.260000000000005</v>
      </c>
      <c r="BA15" s="3">
        <v>72.680000000000007</v>
      </c>
      <c r="BB15" s="52">
        <v>72.62</v>
      </c>
      <c r="BC15" s="76">
        <v>38.296565806979146</v>
      </c>
      <c r="BD15" s="77">
        <v>71.583266794776378</v>
      </c>
      <c r="BE15" s="77">
        <v>48.728831208615858</v>
      </c>
      <c r="BF15" s="77">
        <v>37.86809350499459</v>
      </c>
      <c r="BG15" s="78">
        <v>35.468338035876137</v>
      </c>
      <c r="BH15" s="78">
        <v>32.545297006877171</v>
      </c>
      <c r="BI15" s="78">
        <v>35.629113129097981</v>
      </c>
      <c r="BJ15" s="78">
        <v>22.672947869569928</v>
      </c>
      <c r="BK15" s="78">
        <v>31.3</v>
      </c>
      <c r="BL15" s="79">
        <v>32.200000000000003</v>
      </c>
      <c r="BM15" s="67">
        <v>54.893618447486581</v>
      </c>
      <c r="BN15" s="70">
        <v>0.42030785282819744</v>
      </c>
    </row>
    <row r="16" spans="1:66" x14ac:dyDescent="0.25">
      <c r="A16" s="4" t="s">
        <v>13</v>
      </c>
      <c r="B16" s="91" t="s">
        <v>44</v>
      </c>
      <c r="C16" s="31">
        <v>1081.54084033857</v>
      </c>
      <c r="D16" s="1">
        <v>1771.6330937681601</v>
      </c>
      <c r="E16" s="1">
        <v>1334.23272899315</v>
      </c>
      <c r="F16" s="1">
        <f>[1]EnR!E16*1000/[1]ER!AJ16</f>
        <v>1389.2933231952902</v>
      </c>
      <c r="G16" s="1">
        <f>[1]EnR!F16*1000/[1]ER!AK16</f>
        <v>1429.2001311885531</v>
      </c>
      <c r="H16" s="1">
        <f>[1]EnR!G16*1000/[1]ER!AL16</f>
        <v>580.49093212222328</v>
      </c>
      <c r="I16" s="1">
        <f>[1]EnR!H16*1000/[1]ER!AM16</f>
        <v>465.85648148148147</v>
      </c>
      <c r="J16" s="1">
        <f>[1]EnR!I16*1000/[1]ER!AN16</f>
        <v>347.92320121661442</v>
      </c>
      <c r="K16" s="1">
        <f>[1]EnR!J16*1000/[1]ER!AO16</f>
        <v>315.5690016290435</v>
      </c>
      <c r="L16" s="1">
        <f>[1]EnR!K16*1000/[1]ER!AP16</f>
        <v>416.37590326210136</v>
      </c>
      <c r="M16" s="5">
        <v>472.05493050959626</v>
      </c>
      <c r="N16" s="2">
        <v>549.86995553318229</v>
      </c>
      <c r="O16" s="32">
        <v>542.93092853702683</v>
      </c>
      <c r="P16" s="42">
        <v>34.83</v>
      </c>
      <c r="Q16" s="6">
        <v>14.02</v>
      </c>
      <c r="R16" s="6">
        <v>2.2000000000000002</v>
      </c>
      <c r="S16" s="6">
        <v>95.05</v>
      </c>
      <c r="T16" s="6">
        <v>100</v>
      </c>
      <c r="U16" s="6">
        <v>86.26</v>
      </c>
      <c r="V16" s="7">
        <v>75.728955278536432</v>
      </c>
      <c r="W16" s="43">
        <v>75.801049202392065</v>
      </c>
      <c r="X16" s="51">
        <v>71.369</v>
      </c>
      <c r="Y16" s="3">
        <v>71.635000000000005</v>
      </c>
      <c r="Z16" s="3">
        <v>71.087000000000003</v>
      </c>
      <c r="AA16" s="3">
        <v>71.078999999999994</v>
      </c>
      <c r="AB16" s="3">
        <v>71.052000000000007</v>
      </c>
      <c r="AC16" s="3">
        <v>71.210999999999999</v>
      </c>
      <c r="AD16" s="3">
        <v>71.256</v>
      </c>
      <c r="AE16" s="3">
        <v>71.304000000000002</v>
      </c>
      <c r="AF16" s="3">
        <v>71.551000000000002</v>
      </c>
      <c r="AG16" s="3">
        <v>71.515000000000001</v>
      </c>
      <c r="AH16" s="3">
        <v>74.010000000000005</v>
      </c>
      <c r="AI16" s="3">
        <v>74.099999999999994</v>
      </c>
      <c r="AJ16" s="3">
        <v>74.159000000000006</v>
      </c>
      <c r="AK16" s="3">
        <v>74.12</v>
      </c>
      <c r="AL16" s="3">
        <v>73.87</v>
      </c>
      <c r="AM16" s="3">
        <v>73.739999999999995</v>
      </c>
      <c r="AN16" s="3">
        <v>73.95</v>
      </c>
      <c r="AO16" s="3">
        <v>74.209999999999994</v>
      </c>
      <c r="AP16" s="3">
        <v>74.45</v>
      </c>
      <c r="AQ16" s="52">
        <v>73.77</v>
      </c>
      <c r="AR16" s="57">
        <v>76.3</v>
      </c>
      <c r="AS16" s="8">
        <v>78.94</v>
      </c>
      <c r="AT16" s="8">
        <v>79.067999999999998</v>
      </c>
      <c r="AU16" s="8">
        <v>79.156999999999996</v>
      </c>
      <c r="AV16" s="8">
        <v>79.12</v>
      </c>
      <c r="AW16" s="8">
        <v>78.89</v>
      </c>
      <c r="AX16" s="3">
        <v>78.77</v>
      </c>
      <c r="AY16" s="3">
        <v>79.05</v>
      </c>
      <c r="AZ16" s="3">
        <v>79.37</v>
      </c>
      <c r="BA16" s="3">
        <v>79.63</v>
      </c>
      <c r="BB16" s="52">
        <v>78.91</v>
      </c>
      <c r="BC16" s="76">
        <v>258.57589851762219</v>
      </c>
      <c r="BD16" s="77">
        <v>297.83596083926227</v>
      </c>
      <c r="BE16" s="77">
        <v>256.96423449511855</v>
      </c>
      <c r="BF16" s="77">
        <v>250.85533156713603</v>
      </c>
      <c r="BG16" s="78">
        <v>292.81174987478681</v>
      </c>
      <c r="BH16" s="78">
        <v>261.32145850362184</v>
      </c>
      <c r="BI16" s="78">
        <v>256.0419443317889</v>
      </c>
      <c r="BJ16" s="78">
        <v>228.40643992346565</v>
      </c>
      <c r="BK16" s="78">
        <v>175</v>
      </c>
      <c r="BL16" s="79">
        <v>107.8</v>
      </c>
      <c r="BM16" s="67">
        <v>40.153106235202905</v>
      </c>
      <c r="BN16" s="70">
        <v>0.96056818597698523</v>
      </c>
    </row>
    <row r="17" spans="1:66" x14ac:dyDescent="0.25">
      <c r="A17" s="4" t="s">
        <v>14</v>
      </c>
      <c r="B17" s="91" t="s">
        <v>45</v>
      </c>
      <c r="C17" s="31">
        <v>695.64498044592699</v>
      </c>
      <c r="D17" s="1">
        <v>590.25456904741895</v>
      </c>
      <c r="E17" s="1">
        <v>390.77265517494101</v>
      </c>
      <c r="F17" s="1">
        <f>[1]EnR!E17*1000/[1]ER!AJ17</f>
        <v>415.74640679645279</v>
      </c>
      <c r="G17" s="1">
        <f>[1]EnR!F17*1000/[1]ER!AK17</f>
        <v>404.95278211835046</v>
      </c>
      <c r="H17" s="1">
        <f>[1]EnR!G17*1000/[1]ER!AL17</f>
        <v>311.67533293001384</v>
      </c>
      <c r="I17" s="1">
        <f>[1]EnR!H17*1000/[1]ER!AM17</f>
        <v>390.89751355045115</v>
      </c>
      <c r="J17" s="1">
        <f>[1]EnR!I17*1000/[1]ER!AN17</f>
        <v>286.70467862172194</v>
      </c>
      <c r="K17" s="1">
        <f>[1]EnR!J17*1000/[1]ER!AO17</f>
        <v>291.67166542697413</v>
      </c>
      <c r="L17" s="1">
        <f>[1]EnR!K17*1000/[1]ER!AP17</f>
        <v>343.79005051315431</v>
      </c>
      <c r="M17" s="5">
        <v>390.89774523670854</v>
      </c>
      <c r="N17" s="2">
        <v>463.33340386365074</v>
      </c>
      <c r="O17" s="32">
        <v>461.48441984595479</v>
      </c>
      <c r="P17" s="42">
        <v>8.68</v>
      </c>
      <c r="Q17" s="6">
        <v>39.42</v>
      </c>
      <c r="R17" s="6">
        <v>5.37</v>
      </c>
      <c r="S17" s="6">
        <v>30.39</v>
      </c>
      <c r="T17" s="6">
        <v>87.12</v>
      </c>
      <c r="U17" s="6">
        <v>89.66</v>
      </c>
      <c r="V17" s="7">
        <v>90.555129329241552</v>
      </c>
      <c r="W17" s="43">
        <v>90.521498589039055</v>
      </c>
      <c r="X17" s="51">
        <v>38.317999999999998</v>
      </c>
      <c r="Y17" s="3">
        <v>38.542999999999999</v>
      </c>
      <c r="Z17" s="3">
        <v>38.362000000000002</v>
      </c>
      <c r="AA17" s="3">
        <v>38.225000000000001</v>
      </c>
      <c r="AB17" s="3">
        <v>38.320999999999998</v>
      </c>
      <c r="AC17" s="3">
        <v>38.543999999999997</v>
      </c>
      <c r="AD17" s="3">
        <v>38.807000000000002</v>
      </c>
      <c r="AE17" s="3">
        <v>39.112000000000002</v>
      </c>
      <c r="AF17" s="3">
        <v>39.399000000000001</v>
      </c>
      <c r="AG17" s="3">
        <v>39.597000000000001</v>
      </c>
      <c r="AH17" s="3">
        <v>40.973999999999997</v>
      </c>
      <c r="AI17" s="3">
        <v>41.033999999999999</v>
      </c>
      <c r="AJ17" s="3">
        <v>41.15</v>
      </c>
      <c r="AK17" s="3">
        <v>41.26</v>
      </c>
      <c r="AL17" s="3">
        <v>49.78</v>
      </c>
      <c r="AM17" s="3">
        <v>52.69</v>
      </c>
      <c r="AN17" s="3">
        <v>52.89</v>
      </c>
      <c r="AO17" s="3">
        <v>53.14</v>
      </c>
      <c r="AP17" s="3">
        <v>53.29</v>
      </c>
      <c r="AQ17" s="52">
        <v>55.6</v>
      </c>
      <c r="AR17" s="57">
        <v>54.9</v>
      </c>
      <c r="AS17" s="8">
        <v>56.424999999999997</v>
      </c>
      <c r="AT17" s="8">
        <v>56.473999999999997</v>
      </c>
      <c r="AU17" s="8">
        <v>56.582999999999998</v>
      </c>
      <c r="AV17" s="8">
        <v>56.67</v>
      </c>
      <c r="AW17" s="8">
        <v>56.51</v>
      </c>
      <c r="AX17" s="3">
        <v>56.38</v>
      </c>
      <c r="AY17" s="3">
        <v>56.58</v>
      </c>
      <c r="AZ17" s="3">
        <v>56.83</v>
      </c>
      <c r="BA17" s="3">
        <v>56.96</v>
      </c>
      <c r="BB17" s="52">
        <v>60.21</v>
      </c>
      <c r="BC17" s="76">
        <v>50.986693354513278</v>
      </c>
      <c r="BD17" s="77">
        <v>62.288279323582842</v>
      </c>
      <c r="BE17" s="77">
        <v>50.643265490265058</v>
      </c>
      <c r="BF17" s="77">
        <v>52.789033731586287</v>
      </c>
      <c r="BG17" s="78">
        <v>56.735645591036217</v>
      </c>
      <c r="BH17" s="78">
        <v>44.157049541360117</v>
      </c>
      <c r="BI17" s="78">
        <v>162.35684426874209</v>
      </c>
      <c r="BJ17" s="78">
        <v>56.896184748794624</v>
      </c>
      <c r="BK17" s="78">
        <v>59</v>
      </c>
      <c r="BL17" s="79">
        <v>56.9</v>
      </c>
      <c r="BM17" s="67">
        <v>7.3182954309217143</v>
      </c>
      <c r="BN17" s="70">
        <v>0.18276936210662947</v>
      </c>
    </row>
    <row r="18" spans="1:66" x14ac:dyDescent="0.25">
      <c r="A18" s="4" t="s">
        <v>15</v>
      </c>
      <c r="B18" s="91" t="s">
        <v>46</v>
      </c>
      <c r="C18" s="31">
        <v>345.32172230903399</v>
      </c>
      <c r="D18" s="1">
        <v>355.174885653508</v>
      </c>
      <c r="E18" s="1">
        <v>467.17715250026902</v>
      </c>
      <c r="F18" s="1">
        <f>[1]EnR!E18*1000/[1]ER!AJ18</f>
        <v>356.32514179910777</v>
      </c>
      <c r="G18" s="1">
        <f>[1]EnR!F18*1000/[1]ER!AK18</f>
        <v>395.51166358510909</v>
      </c>
      <c r="H18" s="1">
        <f>[1]EnR!G18*1000/[1]ER!AL18</f>
        <v>495.71572580645159</v>
      </c>
      <c r="I18" s="1">
        <f>[1]EnR!H18*1000/[1]ER!AM18</f>
        <v>485.33887237550454</v>
      </c>
      <c r="J18" s="1">
        <f>[1]EnR!I18*1000/[1]ER!AN18</f>
        <v>519.60271901867418</v>
      </c>
      <c r="K18" s="1">
        <f>[1]EnR!J18*1000/[1]ER!AO18</f>
        <v>542.76145550155559</v>
      </c>
      <c r="L18" s="1">
        <f>[1]EnR!K18*1000/[1]ER!AP18</f>
        <v>526.22656405508098</v>
      </c>
      <c r="M18" s="5">
        <v>446.32773433642456</v>
      </c>
      <c r="N18" s="2">
        <v>469.02749096057141</v>
      </c>
      <c r="O18" s="32">
        <v>468.65836932283707</v>
      </c>
      <c r="P18" s="42">
        <v>56.12</v>
      </c>
      <c r="Q18" s="6">
        <v>60.89</v>
      </c>
      <c r="R18" s="6">
        <v>41.61</v>
      </c>
      <c r="S18" s="6">
        <v>39.119999999999997</v>
      </c>
      <c r="T18" s="6">
        <v>41.66</v>
      </c>
      <c r="U18" s="6">
        <v>66.819999999999993</v>
      </c>
      <c r="V18" s="7">
        <v>62.116784120122269</v>
      </c>
      <c r="W18" s="43">
        <v>61.962518370993202</v>
      </c>
      <c r="X18" s="51">
        <v>48.415999999999997</v>
      </c>
      <c r="Y18" s="3">
        <v>48.917000000000002</v>
      </c>
      <c r="Z18" s="3">
        <v>48.994999999999997</v>
      </c>
      <c r="AA18" s="3">
        <v>49.103999999999999</v>
      </c>
      <c r="AB18" s="3">
        <v>49.316000000000003</v>
      </c>
      <c r="AC18" s="3">
        <v>49.579000000000001</v>
      </c>
      <c r="AD18" s="3">
        <v>49.887999999999998</v>
      </c>
      <c r="AE18" s="3">
        <v>50.237000000000002</v>
      </c>
      <c r="AF18" s="3">
        <v>50.576000000000001</v>
      </c>
      <c r="AG18" s="3">
        <v>50.838000000000001</v>
      </c>
      <c r="AH18" s="3">
        <v>54.103000000000002</v>
      </c>
      <c r="AI18" s="3">
        <v>54.320999999999998</v>
      </c>
      <c r="AJ18" s="3">
        <v>54.600999999999999</v>
      </c>
      <c r="AK18" s="3">
        <v>54.88</v>
      </c>
      <c r="AL18" s="3">
        <v>64.099999999999994</v>
      </c>
      <c r="AM18" s="3">
        <v>65.83</v>
      </c>
      <c r="AN18" s="3">
        <v>66.510000000000005</v>
      </c>
      <c r="AO18" s="3">
        <v>66.81</v>
      </c>
      <c r="AP18" s="3">
        <v>67.03</v>
      </c>
      <c r="AQ18" s="52">
        <v>74.02</v>
      </c>
      <c r="AR18" s="57">
        <v>70.3</v>
      </c>
      <c r="AS18" s="8">
        <v>78.197999999999993</v>
      </c>
      <c r="AT18" s="8">
        <v>79.483999999999995</v>
      </c>
      <c r="AU18" s="8">
        <v>79.644000000000005</v>
      </c>
      <c r="AV18" s="8">
        <v>79.790000000000006</v>
      </c>
      <c r="AW18" s="8">
        <v>80.400000000000006</v>
      </c>
      <c r="AX18" s="3">
        <v>80.739999999999995</v>
      </c>
      <c r="AY18" s="3">
        <v>81.349999999999994</v>
      </c>
      <c r="AZ18" s="3">
        <v>81.569999999999993</v>
      </c>
      <c r="BA18" s="3">
        <v>82.69</v>
      </c>
      <c r="BB18" s="52">
        <v>82.44</v>
      </c>
      <c r="BC18" s="76">
        <v>95.839650424499297</v>
      </c>
      <c r="BD18" s="77">
        <v>141.64955355179225</v>
      </c>
      <c r="BE18" s="77">
        <v>151.00580340477771</v>
      </c>
      <c r="BF18" s="77">
        <v>127.55005460504805</v>
      </c>
      <c r="BG18" s="78">
        <v>131.73866781101214</v>
      </c>
      <c r="BH18" s="78">
        <v>136.96558345029234</v>
      </c>
      <c r="BI18" s="78">
        <v>43.808098959113771</v>
      </c>
      <c r="BJ18" s="78">
        <v>124.40113919708223</v>
      </c>
      <c r="BK18" s="78">
        <v>122.5</v>
      </c>
      <c r="BL18" s="79">
        <v>131.6</v>
      </c>
      <c r="BM18" s="67">
        <v>32.717310299628672</v>
      </c>
      <c r="BN18" s="70">
        <v>0.16898593970970699</v>
      </c>
    </row>
    <row r="19" spans="1:66" x14ac:dyDescent="0.25">
      <c r="A19" s="4" t="s">
        <v>16</v>
      </c>
      <c r="B19" s="91" t="s">
        <v>47</v>
      </c>
      <c r="C19" s="31">
        <v>556.37300589913798</v>
      </c>
      <c r="D19" s="1">
        <v>415.214110902382</v>
      </c>
      <c r="E19" s="1">
        <v>221.12117363429601</v>
      </c>
      <c r="F19" s="1">
        <f>[1]EnR!E19*1000/[1]ER!AJ19</f>
        <v>306.53726570847829</v>
      </c>
      <c r="G19" s="1">
        <f>[1]EnR!F19*1000/[1]ER!AK19</f>
        <v>379.67709909997882</v>
      </c>
      <c r="H19" s="1">
        <f>[1]EnR!G19*1000/[1]ER!AL19</f>
        <v>450.03295435821389</v>
      </c>
      <c r="I19" s="1">
        <f>[1]EnR!H19*1000/[1]ER!AM19</f>
        <v>411.38030896086661</v>
      </c>
      <c r="J19" s="1">
        <f>[1]EnR!I19*1000/[1]ER!AN19</f>
        <v>400.11172758782675</v>
      </c>
      <c r="K19" s="1">
        <f>[1]EnR!J19*1000/[1]ER!AO19</f>
        <v>399.71974226604709</v>
      </c>
      <c r="L19" s="1">
        <f>[1]EnR!K19*1000/[1]ER!AP19</f>
        <v>459.19970669879012</v>
      </c>
      <c r="M19" s="5">
        <v>529.08784716962634</v>
      </c>
      <c r="N19" s="2">
        <v>471.64429681647096</v>
      </c>
      <c r="O19" s="32">
        <v>471.08642200163916</v>
      </c>
      <c r="P19" s="42">
        <v>10.55</v>
      </c>
      <c r="Q19" s="6">
        <v>19.329999999999998</v>
      </c>
      <c r="R19" s="6">
        <v>7.06</v>
      </c>
      <c r="S19" s="6">
        <v>4.7300000000000004</v>
      </c>
      <c r="T19" s="6">
        <v>4.8600000000000003</v>
      </c>
      <c r="U19" s="6">
        <v>8.51</v>
      </c>
      <c r="V19" s="7">
        <v>9.5056743153503156</v>
      </c>
      <c r="W19" s="43">
        <v>9.5089889812487929</v>
      </c>
      <c r="X19" s="51">
        <v>28.498000000000001</v>
      </c>
      <c r="Y19" s="3">
        <v>28.215</v>
      </c>
      <c r="Z19" s="3">
        <v>28.018999999999998</v>
      </c>
      <c r="AA19" s="3">
        <v>27.94</v>
      </c>
      <c r="AB19" s="3">
        <v>33.908000000000001</v>
      </c>
      <c r="AC19" s="3">
        <v>40.706000000000003</v>
      </c>
      <c r="AD19" s="3">
        <v>40.700000000000003</v>
      </c>
      <c r="AE19" s="3">
        <v>40.722000000000001</v>
      </c>
      <c r="AF19" s="3">
        <v>40.787999999999997</v>
      </c>
      <c r="AG19" s="3">
        <v>40.832000000000001</v>
      </c>
      <c r="AH19" s="3">
        <v>41.892000000000003</v>
      </c>
      <c r="AI19" s="3">
        <v>41.86</v>
      </c>
      <c r="AJ19" s="3">
        <v>41.82</v>
      </c>
      <c r="AK19" s="3">
        <v>41.82</v>
      </c>
      <c r="AL19" s="3">
        <v>41.79</v>
      </c>
      <c r="AM19" s="3">
        <v>41.78</v>
      </c>
      <c r="AN19" s="3">
        <v>41.85</v>
      </c>
      <c r="AO19" s="3">
        <v>41.91</v>
      </c>
      <c r="AP19" s="3">
        <v>41.89</v>
      </c>
      <c r="AQ19" s="52">
        <v>41.62</v>
      </c>
      <c r="AR19" s="57">
        <v>40.799999999999997</v>
      </c>
      <c r="AS19" s="8">
        <v>41.892000000000003</v>
      </c>
      <c r="AT19" s="8">
        <v>41.86</v>
      </c>
      <c r="AU19" s="8">
        <v>41.82</v>
      </c>
      <c r="AV19" s="8">
        <v>41.82</v>
      </c>
      <c r="AW19" s="8">
        <v>41.79</v>
      </c>
      <c r="AX19" s="3">
        <v>41.78</v>
      </c>
      <c r="AY19" s="3">
        <v>41.85</v>
      </c>
      <c r="AZ19" s="3">
        <v>41.91</v>
      </c>
      <c r="BA19" s="3">
        <v>41.89</v>
      </c>
      <c r="BB19" s="52">
        <v>41.62</v>
      </c>
      <c r="BC19" s="76">
        <v>30.712845671866745</v>
      </c>
      <c r="BD19" s="77">
        <v>41.236737285272689</v>
      </c>
      <c r="BE19" s="77">
        <v>38.958455322169122</v>
      </c>
      <c r="BF19" s="77">
        <v>54.560987126024337</v>
      </c>
      <c r="BG19" s="78">
        <v>47.382521463616165</v>
      </c>
      <c r="BH19" s="78">
        <v>46.888053576407401</v>
      </c>
      <c r="BI19" s="78">
        <v>52.964226834117248</v>
      </c>
      <c r="BJ19" s="78">
        <v>53.584954942600497</v>
      </c>
      <c r="BK19" s="78">
        <v>49.5</v>
      </c>
      <c r="BL19" s="79">
        <v>54.3</v>
      </c>
      <c r="BM19" s="67">
        <v>22.427791793525245</v>
      </c>
      <c r="BN19" s="70">
        <v>0.16266514773425272</v>
      </c>
    </row>
    <row r="20" spans="1:66" x14ac:dyDescent="0.25">
      <c r="A20" s="4" t="s">
        <v>17</v>
      </c>
      <c r="B20" s="91" t="s">
        <v>48</v>
      </c>
      <c r="C20" s="31">
        <v>374.18769484614597</v>
      </c>
      <c r="D20" s="1">
        <v>404.47361205483799</v>
      </c>
      <c r="E20" s="1">
        <v>403.64368493023602</v>
      </c>
      <c r="F20" s="1">
        <f>[1]EnR!E20*1000/[1]ER!AJ20</f>
        <v>429.17176332198216</v>
      </c>
      <c r="G20" s="1">
        <f>[1]EnR!F20*1000/[1]ER!AK20</f>
        <v>364.74370546114108</v>
      </c>
      <c r="H20" s="1">
        <f>[1]EnR!G20*1000/[1]ER!AL20</f>
        <v>467.13224265439004</v>
      </c>
      <c r="I20" s="1">
        <f>[1]EnR!H20*1000/[1]ER!AM20</f>
        <v>637.24834415371504</v>
      </c>
      <c r="J20" s="1">
        <f>[1]EnR!I20*1000/[1]ER!AN20</f>
        <v>502.91711425161958</v>
      </c>
      <c r="K20" s="1">
        <f>[1]EnR!J20*1000/[1]ER!AO20</f>
        <v>470.27025823587428</v>
      </c>
      <c r="L20" s="1">
        <f>[1]EnR!K20*1000/[1]ER!AP20</f>
        <v>499.02321137525996</v>
      </c>
      <c r="M20" s="5">
        <v>404.15728691959953</v>
      </c>
      <c r="N20" s="2">
        <v>423.13100702163109</v>
      </c>
      <c r="O20" s="32">
        <v>422.88545520356882</v>
      </c>
      <c r="P20" s="42">
        <v>21.98</v>
      </c>
      <c r="Q20" s="6">
        <v>31.06</v>
      </c>
      <c r="R20" s="6">
        <v>6.76</v>
      </c>
      <c r="S20" s="6">
        <v>4.82</v>
      </c>
      <c r="T20" s="6">
        <v>2.5</v>
      </c>
      <c r="U20" s="6">
        <v>16.73</v>
      </c>
      <c r="V20" s="7">
        <v>33.887578831916642</v>
      </c>
      <c r="W20" s="43">
        <v>33.850600266785236</v>
      </c>
      <c r="X20" s="51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63.694000000000003</v>
      </c>
      <c r="AI20" s="3">
        <v>63.927</v>
      </c>
      <c r="AJ20" s="3">
        <v>64.192999999999998</v>
      </c>
      <c r="AK20" s="3">
        <v>64.459999999999994</v>
      </c>
      <c r="AL20" s="3">
        <v>64.59</v>
      </c>
      <c r="AM20" s="3">
        <v>68.180000000000007</v>
      </c>
      <c r="AN20" s="3">
        <v>68.430000000000007</v>
      </c>
      <c r="AO20" s="3">
        <v>68.680000000000007</v>
      </c>
      <c r="AP20" s="3">
        <v>68.87</v>
      </c>
      <c r="AQ20" s="52">
        <v>68</v>
      </c>
      <c r="AR20" s="57">
        <v>66.599999999999994</v>
      </c>
      <c r="AS20" s="8">
        <v>67.275999999999996</v>
      </c>
      <c r="AT20" s="8">
        <v>67.484999999999999</v>
      </c>
      <c r="AU20" s="8">
        <v>67.727999999999994</v>
      </c>
      <c r="AV20" s="8">
        <v>67.97</v>
      </c>
      <c r="AW20" s="8">
        <v>68.069999999999993</v>
      </c>
      <c r="AX20" s="3">
        <v>68.180000000000007</v>
      </c>
      <c r="AY20" s="3">
        <v>68.430000000000007</v>
      </c>
      <c r="AZ20" s="3">
        <v>68.680000000000007</v>
      </c>
      <c r="BA20" s="3">
        <v>68.87</v>
      </c>
      <c r="BB20" s="52">
        <v>68</v>
      </c>
      <c r="BC20" s="76">
        <v>304.40621367635305</v>
      </c>
      <c r="BD20" s="77">
        <v>304.40621367635305</v>
      </c>
      <c r="BE20" s="77">
        <v>225.09759894916422</v>
      </c>
      <c r="BF20" s="77">
        <v>208.26164094281015</v>
      </c>
      <c r="BG20" s="78">
        <v>208.26164094281015</v>
      </c>
      <c r="BH20" s="78">
        <v>199.11502398546887</v>
      </c>
      <c r="BI20" s="78">
        <v>199.11502398546887</v>
      </c>
      <c r="BJ20" s="78">
        <v>189.94292228907841</v>
      </c>
      <c r="BK20" s="78">
        <v>143.30000000000001</v>
      </c>
      <c r="BL20" s="79">
        <v>169.7</v>
      </c>
      <c r="BM20" s="67">
        <v>14.575364044029435</v>
      </c>
      <c r="BN20" s="70">
        <v>0.53620268960898365</v>
      </c>
    </row>
    <row r="21" spans="1:66" x14ac:dyDescent="0.25">
      <c r="A21" s="4" t="s">
        <v>18</v>
      </c>
      <c r="B21" s="91" t="s">
        <v>49</v>
      </c>
      <c r="C21" s="31">
        <v>638.97163295131099</v>
      </c>
      <c r="D21" s="1">
        <v>404.91842729184498</v>
      </c>
      <c r="E21" s="1">
        <v>290.65161784082801</v>
      </c>
      <c r="F21" s="1">
        <f>[1]EnR!E21*1000/[1]ER!AJ21</f>
        <v>320.03428398568138</v>
      </c>
      <c r="G21" s="1">
        <f>[1]EnR!F21*1000/[1]ER!AK21</f>
        <v>319.29142546726194</v>
      </c>
      <c r="H21" s="1">
        <f>[1]EnR!G21*1000/[1]ER!AL21</f>
        <v>385.49723046319002</v>
      </c>
      <c r="I21" s="1">
        <f>[1]EnR!H21*1000/[1]ER!AM21</f>
        <v>373.11233247221594</v>
      </c>
      <c r="J21" s="1">
        <f>[1]EnR!I21*1000/[1]ER!AN21</f>
        <v>452.46097280600918</v>
      </c>
      <c r="K21" s="1">
        <f>[1]EnR!J21*1000/[1]ER!AO21</f>
        <v>387.23829399880111</v>
      </c>
      <c r="L21" s="1">
        <f>[1]EnR!K21*1000/[1]ER!AP21</f>
        <v>402.1319527770662</v>
      </c>
      <c r="M21" s="5">
        <v>399.65773169459419</v>
      </c>
      <c r="N21" s="2">
        <v>381.97337480790236</v>
      </c>
      <c r="O21" s="32">
        <v>381.29375210571629</v>
      </c>
      <c r="P21" s="42">
        <v>11.27</v>
      </c>
      <c r="Q21" s="6">
        <v>25.44</v>
      </c>
      <c r="R21" s="6">
        <v>4.9800000000000004</v>
      </c>
      <c r="S21" s="6">
        <v>2.29</v>
      </c>
      <c r="T21" s="6">
        <v>1.17</v>
      </c>
      <c r="U21" s="6">
        <v>4</v>
      </c>
      <c r="V21" s="7">
        <v>3.1871061560833738</v>
      </c>
      <c r="W21" s="43">
        <v>3.1809925875018417</v>
      </c>
      <c r="X21" s="51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0.64900000000000002</v>
      </c>
      <c r="AI21" s="3">
        <v>0.63800000000000001</v>
      </c>
      <c r="AJ21" s="3">
        <v>0.627</v>
      </c>
      <c r="AK21" s="3">
        <v>6.22</v>
      </c>
      <c r="AL21" s="3">
        <v>7.57</v>
      </c>
      <c r="AM21" s="3">
        <v>44.46</v>
      </c>
      <c r="AN21" s="3">
        <v>44.4</v>
      </c>
      <c r="AO21" s="3">
        <v>44.41</v>
      </c>
      <c r="AP21" s="3">
        <v>44.4</v>
      </c>
      <c r="AQ21" s="52">
        <v>44.08</v>
      </c>
      <c r="AR21" s="57">
        <v>45.9</v>
      </c>
      <c r="AS21" s="8">
        <v>51.792000000000002</v>
      </c>
      <c r="AT21" s="8">
        <v>51.728000000000002</v>
      </c>
      <c r="AU21" s="8">
        <v>51.591000000000001</v>
      </c>
      <c r="AV21" s="8">
        <v>51.48</v>
      </c>
      <c r="AW21" s="8">
        <v>52.53</v>
      </c>
      <c r="AX21" s="3">
        <v>52.26</v>
      </c>
      <c r="AY21" s="3">
        <v>51.52</v>
      </c>
      <c r="AZ21" s="3">
        <v>51.51</v>
      </c>
      <c r="BA21" s="3">
        <v>51.5</v>
      </c>
      <c r="BB21" s="52">
        <v>51.19</v>
      </c>
      <c r="BC21" s="76">
        <v>15.365732261640405</v>
      </c>
      <c r="BD21" s="77">
        <v>23.926614787298224</v>
      </c>
      <c r="BE21" s="77">
        <v>17.489872727437408</v>
      </c>
      <c r="BF21" s="77">
        <v>13.131468985010287</v>
      </c>
      <c r="BG21" s="78">
        <v>14.71739729123275</v>
      </c>
      <c r="BH21" s="78">
        <v>14.956189489105975</v>
      </c>
      <c r="BI21" s="78">
        <v>5.4000214314448485</v>
      </c>
      <c r="BJ21" s="78">
        <v>11.804752229660769</v>
      </c>
      <c r="BK21" s="78">
        <v>12</v>
      </c>
      <c r="BL21" s="79">
        <v>10.1</v>
      </c>
      <c r="BM21" s="67">
        <v>14.589023585816209</v>
      </c>
      <c r="BN21" s="70">
        <v>0.40259324544675118</v>
      </c>
    </row>
    <row r="22" spans="1:66" x14ac:dyDescent="0.25">
      <c r="A22" s="4" t="s">
        <v>19</v>
      </c>
      <c r="B22" s="91" t="s">
        <v>50</v>
      </c>
      <c r="C22" s="31">
        <v>406.53864829903102</v>
      </c>
      <c r="D22" s="1">
        <v>362.48431830233898</v>
      </c>
      <c r="E22" s="1">
        <v>272.21954482073102</v>
      </c>
      <c r="F22" s="1">
        <f>[1]EnR!E22*1000/[1]ER!AJ22</f>
        <v>284.06457142567336</v>
      </c>
      <c r="G22" s="1">
        <f>[1]EnR!F22*1000/[1]ER!AK22</f>
        <v>301.87351121403321</v>
      </c>
      <c r="H22" s="1">
        <f>[1]EnR!G22*1000/[1]ER!AL22</f>
        <v>532.62260127931768</v>
      </c>
      <c r="I22" s="1">
        <f>[1]EnR!H22*1000/[1]ER!AM22</f>
        <v>328.76492622255336</v>
      </c>
      <c r="J22" s="1">
        <f>[1]EnR!I22*1000/[1]ER!AN22</f>
        <v>309.09597763587431</v>
      </c>
      <c r="K22" s="1">
        <f>[1]EnR!J22*1000/[1]ER!AO22</f>
        <v>305.86944481629934</v>
      </c>
      <c r="L22" s="1">
        <f>[1]EnR!K22*1000/[1]ER!AP22</f>
        <v>354.99350908595767</v>
      </c>
      <c r="M22" s="5">
        <v>307.33799833775703</v>
      </c>
      <c r="N22" s="2">
        <v>369.12540259288829</v>
      </c>
      <c r="O22" s="32">
        <v>368.28064486088823</v>
      </c>
      <c r="P22" s="42">
        <v>18.579999999999998</v>
      </c>
      <c r="Q22" s="6">
        <v>20.12</v>
      </c>
      <c r="R22" s="6">
        <v>10.76</v>
      </c>
      <c r="S22" s="6">
        <v>91.61</v>
      </c>
      <c r="T22" s="6">
        <v>89.42</v>
      </c>
      <c r="U22" s="6">
        <v>91.74</v>
      </c>
      <c r="V22" s="7">
        <v>69.168518164295293</v>
      </c>
      <c r="W22" s="43">
        <v>69.132827606723183</v>
      </c>
      <c r="X22" s="51">
        <v>57.482999999999997</v>
      </c>
      <c r="Y22" s="3">
        <v>57.518000000000001</v>
      </c>
      <c r="Z22" s="3">
        <v>57.206000000000003</v>
      </c>
      <c r="AA22" s="3">
        <v>57.107999999999997</v>
      </c>
      <c r="AB22" s="3">
        <v>57.033000000000001</v>
      </c>
      <c r="AC22" s="3">
        <v>57.101999999999997</v>
      </c>
      <c r="AD22" s="3">
        <v>57.095999999999997</v>
      </c>
      <c r="AE22" s="3">
        <v>57.12</v>
      </c>
      <c r="AF22" s="3">
        <v>57.252000000000002</v>
      </c>
      <c r="AG22" s="3">
        <v>57.319000000000003</v>
      </c>
      <c r="AH22" s="3">
        <v>57.671999999999997</v>
      </c>
      <c r="AI22" s="3">
        <v>57.58</v>
      </c>
      <c r="AJ22" s="3">
        <v>57.584000000000003</v>
      </c>
      <c r="AK22" s="3">
        <v>57.57</v>
      </c>
      <c r="AL22" s="3">
        <v>57.38</v>
      </c>
      <c r="AM22" s="3">
        <v>57.2</v>
      </c>
      <c r="AN22" s="3">
        <v>57.28</v>
      </c>
      <c r="AO22" s="3">
        <v>57.35</v>
      </c>
      <c r="AP22" s="3">
        <v>57.25</v>
      </c>
      <c r="AQ22" s="52">
        <v>56.87</v>
      </c>
      <c r="AR22" s="57">
        <v>60.3</v>
      </c>
      <c r="AS22" s="8">
        <v>65.322999999999993</v>
      </c>
      <c r="AT22" s="8">
        <v>65.233000000000004</v>
      </c>
      <c r="AU22" s="8">
        <v>65.233999999999995</v>
      </c>
      <c r="AV22" s="8">
        <v>65.22</v>
      </c>
      <c r="AW22" s="8">
        <v>65.040000000000006</v>
      </c>
      <c r="AX22" s="3">
        <v>64.89</v>
      </c>
      <c r="AY22" s="3">
        <v>65.19</v>
      </c>
      <c r="AZ22" s="3">
        <v>65.27</v>
      </c>
      <c r="BA22" s="3">
        <v>65.19</v>
      </c>
      <c r="BB22" s="52">
        <v>64.819999999999993</v>
      </c>
      <c r="BC22" s="76">
        <v>78.498452127746347</v>
      </c>
      <c r="BD22" s="77">
        <v>78.498452127746347</v>
      </c>
      <c r="BE22" s="77">
        <v>197.95520347390956</v>
      </c>
      <c r="BF22" s="78">
        <v>160.96470748569581</v>
      </c>
      <c r="BG22" s="78">
        <v>160.96470748569581</v>
      </c>
      <c r="BH22" s="78">
        <v>160.96470748569581</v>
      </c>
      <c r="BI22" s="78">
        <v>160.96470748569581</v>
      </c>
      <c r="BJ22" s="78">
        <v>160.96470748569581</v>
      </c>
      <c r="BK22" s="78">
        <v>160.96470748569581</v>
      </c>
      <c r="BL22" s="79">
        <v>160.96470748569581</v>
      </c>
      <c r="BM22" s="67">
        <v>42.382483574077568</v>
      </c>
      <c r="BN22" s="70">
        <v>0.38363398170005952</v>
      </c>
    </row>
    <row r="23" spans="1:66" x14ac:dyDescent="0.25">
      <c r="A23" s="4" t="s">
        <v>20</v>
      </c>
      <c r="B23" s="91" t="s">
        <v>51</v>
      </c>
      <c r="C23" s="31">
        <v>513.55407166635302</v>
      </c>
      <c r="D23" s="1">
        <v>423.08371387699498</v>
      </c>
      <c r="E23" s="1">
        <v>335.34221003764901</v>
      </c>
      <c r="F23" s="1">
        <f>[1]EnR!E23*1000/[1]ER!AJ23</f>
        <v>368.44755152405554</v>
      </c>
      <c r="G23" s="1">
        <f>[1]EnR!F23*1000/[1]ER!AK23</f>
        <v>329.60197965172176</v>
      </c>
      <c r="H23" s="1">
        <f>[1]EnR!G23*1000/[1]ER!AL23</f>
        <v>318.29595267480954</v>
      </c>
      <c r="I23" s="1">
        <f>[1]EnR!H23*1000/[1]ER!AM23</f>
        <v>328.55492132996238</v>
      </c>
      <c r="J23" s="1">
        <f>[1]EnR!I23*1000/[1]ER!AN23</f>
        <v>321.35115366713211</v>
      </c>
      <c r="K23" s="1">
        <f>[1]EnR!J23*1000/[1]ER!AO23</f>
        <v>297.8835069177382</v>
      </c>
      <c r="L23" s="1">
        <f>[1]EnR!K23*1000/[1]ER!AP23</f>
        <v>250.62411458789978</v>
      </c>
      <c r="M23" s="5">
        <v>301.48642111154328</v>
      </c>
      <c r="N23" s="2">
        <v>333.06610516555264</v>
      </c>
      <c r="O23" s="32">
        <v>332.80987760950853</v>
      </c>
      <c r="P23" s="42">
        <v>11.88</v>
      </c>
      <c r="Q23" s="6">
        <v>72.900000000000006</v>
      </c>
      <c r="R23" s="6">
        <v>2.13</v>
      </c>
      <c r="S23" s="6">
        <v>5.95</v>
      </c>
      <c r="T23" s="6">
        <v>52.99</v>
      </c>
      <c r="U23" s="6">
        <v>7.53</v>
      </c>
      <c r="V23" s="7">
        <v>47.983064118551169</v>
      </c>
      <c r="W23" s="43">
        <v>47.990209089032412</v>
      </c>
      <c r="X23" s="51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13.271000000000001</v>
      </c>
      <c r="AF23" s="3">
        <v>13.411</v>
      </c>
      <c r="AG23" s="3">
        <v>39.039000000000001</v>
      </c>
      <c r="AH23" s="3">
        <v>39.01</v>
      </c>
      <c r="AI23" s="3">
        <v>39.116999999999997</v>
      </c>
      <c r="AJ23" s="3">
        <v>39.28</v>
      </c>
      <c r="AK23" s="3">
        <v>39.46</v>
      </c>
      <c r="AL23" s="3">
        <v>41.96</v>
      </c>
      <c r="AM23" s="3">
        <v>42.4</v>
      </c>
      <c r="AN23" s="3">
        <v>42.89</v>
      </c>
      <c r="AO23" s="3">
        <v>43.13</v>
      </c>
      <c r="AP23" s="3">
        <v>43.05</v>
      </c>
      <c r="AQ23" s="52">
        <v>42.74</v>
      </c>
      <c r="AR23" s="57">
        <v>65.400000000000006</v>
      </c>
      <c r="AS23" s="8">
        <v>69</v>
      </c>
      <c r="AT23" s="8">
        <v>69.052999999999997</v>
      </c>
      <c r="AU23" s="8">
        <v>69.225999999999999</v>
      </c>
      <c r="AV23" s="8">
        <v>69.400000000000006</v>
      </c>
      <c r="AW23" s="8">
        <v>70.61</v>
      </c>
      <c r="AX23" s="3">
        <v>74.239999999999995</v>
      </c>
      <c r="AY23" s="3">
        <v>72.64</v>
      </c>
      <c r="AZ23" s="3">
        <v>72.88</v>
      </c>
      <c r="BA23" s="3">
        <v>73.12</v>
      </c>
      <c r="BB23" s="52">
        <v>73.430000000000007</v>
      </c>
      <c r="BC23" s="76">
        <v>4.5315070346200921</v>
      </c>
      <c r="BD23" s="77">
        <v>4.7752398639692508</v>
      </c>
      <c r="BE23" s="77">
        <v>5.2831385339646131</v>
      </c>
      <c r="BF23" s="77">
        <v>4.7817023119812232</v>
      </c>
      <c r="BG23" s="78">
        <v>4.043061647396085</v>
      </c>
      <c r="BH23" s="78">
        <v>3.5694130252445624</v>
      </c>
      <c r="BI23" s="78">
        <v>5.305611357390867</v>
      </c>
      <c r="BJ23" s="78">
        <v>5.2537220085152851</v>
      </c>
      <c r="BK23" s="78">
        <v>9.6</v>
      </c>
      <c r="BL23" s="79">
        <v>3.4</v>
      </c>
      <c r="BM23" s="67">
        <v>69.491365174537194</v>
      </c>
      <c r="BN23" s="70">
        <v>8.4830491803729674E-2</v>
      </c>
    </row>
    <row r="24" spans="1:66" x14ac:dyDescent="0.25">
      <c r="A24" s="4" t="s">
        <v>21</v>
      </c>
      <c r="B24" s="91" t="s">
        <v>53</v>
      </c>
      <c r="C24" s="31">
        <v>575.35886139893296</v>
      </c>
      <c r="D24" s="1">
        <v>645.56667799464799</v>
      </c>
      <c r="E24" s="1">
        <v>557.18708296931402</v>
      </c>
      <c r="F24" s="1">
        <f>[1]EnR!E24*1000/[1]ER!AJ24</f>
        <v>541.30902810157272</v>
      </c>
      <c r="G24" s="1">
        <f>[1]EnR!F24*1000/[1]ER!AK24</f>
        <v>437.23662785464722</v>
      </c>
      <c r="H24" s="1">
        <f>[1]EnR!G24*1000/[1]ER!AL24</f>
        <v>500.84687647170608</v>
      </c>
      <c r="I24" s="1">
        <f>[1]EnR!H24*1000/[1]ER!AM24</f>
        <v>567.50560615361485</v>
      </c>
      <c r="J24" s="1">
        <f>[1]EnR!I24*1000/[1]ER!AN24</f>
        <v>532.42300706527112</v>
      </c>
      <c r="K24" s="1">
        <f>[1]EnR!J24*1000/[1]ER!AO24</f>
        <v>503.51288553149504</v>
      </c>
      <c r="L24" s="1">
        <f>[1]EnR!K24*1000/[1]ER!AP24</f>
        <v>479.29781770399444</v>
      </c>
      <c r="M24" s="5">
        <v>487.34506049135308</v>
      </c>
      <c r="N24" s="2">
        <v>479.08642923002941</v>
      </c>
      <c r="O24" s="32">
        <v>469.64893741927909</v>
      </c>
      <c r="P24" s="42">
        <v>19.16</v>
      </c>
      <c r="Q24" s="6">
        <v>52.98</v>
      </c>
      <c r="R24" s="6">
        <v>2.6</v>
      </c>
      <c r="S24" s="6">
        <v>1.9</v>
      </c>
      <c r="T24" s="6">
        <v>3.42</v>
      </c>
      <c r="U24" s="6">
        <v>18.899999999999999</v>
      </c>
      <c r="V24" s="7">
        <v>11.981214604723974</v>
      </c>
      <c r="W24" s="43">
        <v>12.145535714285714</v>
      </c>
      <c r="X24" s="51">
        <v>27.739000000000001</v>
      </c>
      <c r="Y24" s="3">
        <v>28.024000000000001</v>
      </c>
      <c r="Z24" s="3">
        <v>27.946999999999999</v>
      </c>
      <c r="AA24" s="3">
        <v>27.998999999999999</v>
      </c>
      <c r="AB24" s="3">
        <v>28.088000000000001</v>
      </c>
      <c r="AC24" s="3">
        <v>28.231999999999999</v>
      </c>
      <c r="AD24" s="3">
        <v>28.4</v>
      </c>
      <c r="AE24" s="3">
        <v>28.547999999999998</v>
      </c>
      <c r="AF24" s="3">
        <v>28.683</v>
      </c>
      <c r="AG24" s="3">
        <v>28.777999999999999</v>
      </c>
      <c r="AH24" s="3">
        <v>28.216000000000001</v>
      </c>
      <c r="AI24" s="3">
        <v>29.097000000000001</v>
      </c>
      <c r="AJ24" s="3">
        <v>29.3</v>
      </c>
      <c r="AK24" s="3">
        <v>29.34</v>
      </c>
      <c r="AL24" s="3">
        <v>41.66</v>
      </c>
      <c r="AM24" s="3">
        <v>42.9</v>
      </c>
      <c r="AN24" s="3">
        <v>43</v>
      </c>
      <c r="AO24" s="3">
        <v>43.15</v>
      </c>
      <c r="AP24" s="3">
        <v>40.53</v>
      </c>
      <c r="AQ24" s="52">
        <v>39.9</v>
      </c>
      <c r="AR24" s="57">
        <v>76.099999999999994</v>
      </c>
      <c r="AS24" s="8">
        <v>74.900000000000006</v>
      </c>
      <c r="AT24" s="8">
        <v>75.525999999999996</v>
      </c>
      <c r="AU24" s="8">
        <v>75.7</v>
      </c>
      <c r="AV24" s="8">
        <v>77.069999999999993</v>
      </c>
      <c r="AW24" s="8">
        <v>77.19</v>
      </c>
      <c r="AX24" s="3">
        <v>77</v>
      </c>
      <c r="AY24" s="3">
        <v>77.05</v>
      </c>
      <c r="AZ24" s="3">
        <v>77.2</v>
      </c>
      <c r="BA24" s="3">
        <v>78.239999999999995</v>
      </c>
      <c r="BB24" s="52">
        <v>76.2</v>
      </c>
      <c r="BC24" s="76">
        <v>17.610685723105075</v>
      </c>
      <c r="BD24" s="77">
        <v>21.143581587883183</v>
      </c>
      <c r="BE24" s="77">
        <v>20.450841887754677</v>
      </c>
      <c r="BF24" s="77">
        <v>41.734337025175975</v>
      </c>
      <c r="BG24" s="78">
        <v>39.54552830974238</v>
      </c>
      <c r="BH24" s="78">
        <v>39.904857903067921</v>
      </c>
      <c r="BI24" s="78">
        <v>38.005886728269587</v>
      </c>
      <c r="BJ24" s="78">
        <v>32.770819009088648</v>
      </c>
      <c r="BK24" s="78">
        <v>35.9</v>
      </c>
      <c r="BL24" s="79">
        <v>30.2</v>
      </c>
      <c r="BM24" s="67">
        <v>46.035535447983733</v>
      </c>
      <c r="BN24" s="70">
        <v>0.4116166598218704</v>
      </c>
    </row>
    <row r="25" spans="1:66" x14ac:dyDescent="0.25">
      <c r="A25" s="4" t="s">
        <v>22</v>
      </c>
      <c r="B25" s="91" t="s">
        <v>52</v>
      </c>
      <c r="C25" s="31">
        <v>345.29881246764302</v>
      </c>
      <c r="D25" s="1">
        <v>400.77929221445498</v>
      </c>
      <c r="E25" s="1">
        <v>282.29066204801097</v>
      </c>
      <c r="F25" s="1">
        <f>[1]EnR!E25*1000/[1]ER!AJ25</f>
        <v>238.80191068726944</v>
      </c>
      <c r="G25" s="1">
        <f>[1]EnR!F25*1000/[1]ER!AK25</f>
        <v>207.29338974975155</v>
      </c>
      <c r="H25" s="1">
        <f>[1]EnR!G25*1000/[1]ER!AL25</f>
        <v>433.49221845747428</v>
      </c>
      <c r="I25" s="1">
        <f>[1]EnR!H25*1000/[1]ER!AM25</f>
        <v>464.99682048899734</v>
      </c>
      <c r="J25" s="1">
        <f>[1]EnR!I25*1000/[1]ER!AN25</f>
        <v>480.92048092048094</v>
      </c>
      <c r="K25" s="1">
        <f>[1]EnR!J25*1000/[1]ER!AO25</f>
        <v>528.23195221682647</v>
      </c>
      <c r="L25" s="1">
        <f>[1]EnR!K25*1000/[1]ER!AP25</f>
        <v>564.7167718735584</v>
      </c>
      <c r="M25" s="5">
        <v>499.19209107610754</v>
      </c>
      <c r="N25" s="2">
        <v>475.88708524296544</v>
      </c>
      <c r="O25" s="32">
        <v>479.71357645756842</v>
      </c>
      <c r="P25" s="42">
        <v>81.680000000000007</v>
      </c>
      <c r="Q25" s="6">
        <v>84.73</v>
      </c>
      <c r="R25" s="6">
        <v>92.13</v>
      </c>
      <c r="S25" s="6">
        <v>99.59</v>
      </c>
      <c r="T25" s="6">
        <v>96.49</v>
      </c>
      <c r="U25" s="6">
        <v>96.79</v>
      </c>
      <c r="V25" s="7">
        <v>98.385081773816566</v>
      </c>
      <c r="W25" s="43">
        <v>98.385120677815962</v>
      </c>
      <c r="X25" s="51">
        <v>93.497</v>
      </c>
      <c r="Y25" s="3">
        <v>93.506</v>
      </c>
      <c r="Z25" s="3">
        <v>93.507000000000005</v>
      </c>
      <c r="AA25" s="3">
        <v>93.507000000000005</v>
      </c>
      <c r="AB25" s="3">
        <v>93.494</v>
      </c>
      <c r="AC25" s="3">
        <v>93.471999999999994</v>
      </c>
      <c r="AD25" s="3">
        <v>93.465000000000003</v>
      </c>
      <c r="AE25" s="3">
        <v>93.477000000000004</v>
      </c>
      <c r="AF25" s="3">
        <v>93.489000000000004</v>
      </c>
      <c r="AG25" s="3">
        <v>93.491</v>
      </c>
      <c r="AH25" s="3">
        <v>95.525000000000006</v>
      </c>
      <c r="AI25" s="3">
        <v>95.400999999999996</v>
      </c>
      <c r="AJ25" s="3">
        <v>96.1</v>
      </c>
      <c r="AK25" s="3">
        <v>96.1</v>
      </c>
      <c r="AL25" s="3">
        <v>96.05</v>
      </c>
      <c r="AM25" s="3">
        <v>96.2</v>
      </c>
      <c r="AN25" s="3">
        <v>96.22</v>
      </c>
      <c r="AO25" s="3">
        <v>96.26</v>
      </c>
      <c r="AP25" s="3">
        <v>96.29</v>
      </c>
      <c r="AQ25" s="52">
        <v>96.27</v>
      </c>
      <c r="AR25" s="57">
        <v>94.3</v>
      </c>
      <c r="AS25" s="8">
        <v>95.6</v>
      </c>
      <c r="AT25" s="8">
        <v>95.400999999999996</v>
      </c>
      <c r="AU25" s="8">
        <v>96.3</v>
      </c>
      <c r="AV25" s="8">
        <v>96.3</v>
      </c>
      <c r="AW25" s="8">
        <v>96.12</v>
      </c>
      <c r="AX25" s="3">
        <v>96.4</v>
      </c>
      <c r="AY25" s="3">
        <v>96.44</v>
      </c>
      <c r="AZ25" s="3">
        <v>96.26</v>
      </c>
      <c r="BA25" s="3">
        <v>96.29</v>
      </c>
      <c r="BB25" s="52">
        <v>96.27</v>
      </c>
      <c r="BC25" s="76">
        <v>1238.9600464129583</v>
      </c>
      <c r="BD25" s="77">
        <v>1238.9600464129583</v>
      </c>
      <c r="BE25" s="77">
        <v>1205.3399004761022</v>
      </c>
      <c r="BF25" s="78">
        <v>1073.5172063648804</v>
      </c>
      <c r="BG25" s="78">
        <v>1073.5172063648804</v>
      </c>
      <c r="BH25" s="78">
        <v>1073.5172063648804</v>
      </c>
      <c r="BI25" s="78">
        <v>1073.5172063648804</v>
      </c>
      <c r="BJ25" s="78">
        <v>1073.5172063648804</v>
      </c>
      <c r="BK25" s="78">
        <v>1073.5172063648804</v>
      </c>
      <c r="BL25" s="79">
        <v>1073.5172063648804</v>
      </c>
      <c r="BM25" s="67">
        <v>32.918544864467449</v>
      </c>
      <c r="BN25" s="70">
        <v>1.4336338505198083</v>
      </c>
    </row>
    <row r="26" spans="1:66" x14ac:dyDescent="0.25">
      <c r="A26" s="4" t="s">
        <v>23</v>
      </c>
      <c r="B26" s="91" t="s">
        <v>54</v>
      </c>
      <c r="C26" s="31">
        <v>328.93877199909701</v>
      </c>
      <c r="D26" s="1">
        <v>343.43370952880298</v>
      </c>
      <c r="E26" s="1">
        <v>348.26133255230201</v>
      </c>
      <c r="F26" s="1">
        <f>[1]EnR!E26*1000/[1]ER!AJ26</f>
        <v>347.14749954865499</v>
      </c>
      <c r="G26" s="1">
        <f>[1]EnR!F26*1000/[1]ER!AK26</f>
        <v>338.83007210309262</v>
      </c>
      <c r="H26" s="1">
        <f>[1]EnR!G26*1000/[1]ER!AL26</f>
        <v>428.69215242819968</v>
      </c>
      <c r="I26" s="1">
        <f>[1]EnR!H26*1000/[1]ER!AM26</f>
        <v>395.86098081545043</v>
      </c>
      <c r="J26" s="1">
        <f>[1]EnR!I26*1000/[1]ER!AN26</f>
        <v>315.17375563382018</v>
      </c>
      <c r="K26" s="1">
        <f>[1]EnR!J26*1000/[1]ER!AO26</f>
        <v>295.63979896506072</v>
      </c>
      <c r="L26" s="1">
        <f>[1]EnR!K26*1000/[1]ER!AP26</f>
        <v>404.97529838674416</v>
      </c>
      <c r="M26" s="5">
        <v>412.02632477335663</v>
      </c>
      <c r="N26" s="2">
        <v>380.74512757023064</v>
      </c>
      <c r="O26" s="32">
        <v>379.80411046885035</v>
      </c>
      <c r="P26" s="42">
        <v>20.51</v>
      </c>
      <c r="Q26" s="6">
        <v>78.739999999999995</v>
      </c>
      <c r="R26" s="6">
        <v>52.2</v>
      </c>
      <c r="S26" s="6">
        <v>65.86</v>
      </c>
      <c r="T26" s="6">
        <v>84.97</v>
      </c>
      <c r="U26" s="6">
        <v>86.31</v>
      </c>
      <c r="V26" s="7">
        <v>83.27411082431027</v>
      </c>
      <c r="W26" s="43">
        <v>83.207210558801393</v>
      </c>
      <c r="X26" s="51">
        <v>19.25</v>
      </c>
      <c r="Y26" s="3">
        <v>19.315999999999999</v>
      </c>
      <c r="Z26" s="3">
        <v>19.166</v>
      </c>
      <c r="AA26" s="3">
        <v>19.106000000000002</v>
      </c>
      <c r="AB26" s="3">
        <v>19.004000000000001</v>
      </c>
      <c r="AC26" s="3">
        <v>18.959</v>
      </c>
      <c r="AD26" s="3">
        <v>18.873999999999999</v>
      </c>
      <c r="AE26" s="3">
        <v>18.777999999999999</v>
      </c>
      <c r="AF26" s="3">
        <v>18.760999999999999</v>
      </c>
      <c r="AG26" s="3">
        <v>18.722000000000001</v>
      </c>
      <c r="AH26" s="3">
        <v>60.860999999999997</v>
      </c>
      <c r="AI26" s="3">
        <v>60.981999999999999</v>
      </c>
      <c r="AJ26" s="3">
        <v>61.176000000000002</v>
      </c>
      <c r="AK26" s="3">
        <v>61.34</v>
      </c>
      <c r="AL26" s="3">
        <v>61.34</v>
      </c>
      <c r="AM26" s="3">
        <v>61.4</v>
      </c>
      <c r="AN26" s="3">
        <v>61.61</v>
      </c>
      <c r="AO26" s="3">
        <v>61.86</v>
      </c>
      <c r="AP26" s="3">
        <v>62.09</v>
      </c>
      <c r="AQ26" s="52">
        <v>65.69</v>
      </c>
      <c r="AR26" s="57">
        <v>67.2</v>
      </c>
      <c r="AS26" s="8">
        <v>70.100999999999999</v>
      </c>
      <c r="AT26" s="8">
        <v>71.204999999999998</v>
      </c>
      <c r="AU26" s="8">
        <v>71.341999999999999</v>
      </c>
      <c r="AV26" s="8">
        <v>71.459999999999994</v>
      </c>
      <c r="AW26" s="8">
        <v>70.91</v>
      </c>
      <c r="AX26" s="3">
        <v>70.89</v>
      </c>
      <c r="AY26" s="3">
        <v>71.92</v>
      </c>
      <c r="AZ26" s="3">
        <v>72.010000000000005</v>
      </c>
      <c r="BA26" s="3">
        <v>71.489999999999995</v>
      </c>
      <c r="BB26" s="52">
        <v>70.58</v>
      </c>
      <c r="BC26" s="76">
        <v>3524.0258715418213</v>
      </c>
      <c r="BD26" s="77">
        <v>4873.2231766475898</v>
      </c>
      <c r="BE26" s="77">
        <v>4252.5506306195939</v>
      </c>
      <c r="BF26" s="77">
        <v>3405.136953527036</v>
      </c>
      <c r="BG26" s="78">
        <v>3678.2917264174575</v>
      </c>
      <c r="BH26" s="78">
        <v>4383.5686135491978</v>
      </c>
      <c r="BI26" s="78">
        <v>3686.7644809171748</v>
      </c>
      <c r="BJ26" s="78">
        <v>4102.1931396526297</v>
      </c>
      <c r="BK26" s="78">
        <v>3831.1</v>
      </c>
      <c r="BL26" s="79">
        <v>3654.5</v>
      </c>
      <c r="BM26" s="67">
        <v>31.689659079472396</v>
      </c>
      <c r="BN26" s="70">
        <v>3.3523929501671521</v>
      </c>
    </row>
    <row r="27" spans="1:66" x14ac:dyDescent="0.25">
      <c r="A27" s="4" t="s">
        <v>24</v>
      </c>
      <c r="B27" s="91" t="s">
        <v>55</v>
      </c>
      <c r="C27" s="31">
        <v>369.381054832502</v>
      </c>
      <c r="D27" s="1">
        <v>623.16813666514395</v>
      </c>
      <c r="E27" s="1">
        <v>310.76138817241002</v>
      </c>
      <c r="F27" s="1">
        <f>[1]EnR!E27*1000/[1]ER!AJ27</f>
        <v>266.86596910812159</v>
      </c>
      <c r="G27" s="1">
        <f>[1]EnR!F27*1000/[1]ER!AK27</f>
        <v>255.6299605253233</v>
      </c>
      <c r="H27" s="1">
        <f>[1]EnR!G27*1000/[1]ER!AL27</f>
        <v>307.61164621616365</v>
      </c>
      <c r="I27" s="1">
        <f>[1]EnR!H27*1000/[1]ER!AM27</f>
        <v>387.09649864609759</v>
      </c>
      <c r="J27" s="1">
        <f>[1]EnR!I27*1000/[1]ER!AN27</f>
        <v>327.55546537380576</v>
      </c>
      <c r="K27" s="1">
        <f>[1]EnR!J27*1000/[1]ER!AO27</f>
        <v>299.51289836395011</v>
      </c>
      <c r="L27" s="1">
        <f>[1]EnR!K27*1000/[1]ER!AP27</f>
        <v>313.17427752820913</v>
      </c>
      <c r="M27" s="5">
        <v>301.63893294622613</v>
      </c>
      <c r="N27" s="2">
        <v>289.19703554104979</v>
      </c>
      <c r="O27" s="32">
        <v>289.67435265889281</v>
      </c>
      <c r="P27" s="42">
        <v>37.43</v>
      </c>
      <c r="Q27" s="6">
        <v>70.709999999999994</v>
      </c>
      <c r="R27" s="6">
        <v>7.88</v>
      </c>
      <c r="S27" s="6">
        <v>2.73</v>
      </c>
      <c r="T27" s="6">
        <v>8.56</v>
      </c>
      <c r="U27" s="6">
        <v>68.27</v>
      </c>
      <c r="V27" s="7">
        <v>80.225090410275598</v>
      </c>
      <c r="W27" s="43">
        <v>80.23657128514057</v>
      </c>
      <c r="X27" s="51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11.975</v>
      </c>
      <c r="AH27" s="3">
        <v>44.061999999999998</v>
      </c>
      <c r="AI27" s="3">
        <v>44.066000000000003</v>
      </c>
      <c r="AJ27" s="3">
        <v>44.110999999999997</v>
      </c>
      <c r="AK27" s="3">
        <v>44.11</v>
      </c>
      <c r="AL27" s="3">
        <v>45.21</v>
      </c>
      <c r="AM27" s="3">
        <v>43.85</v>
      </c>
      <c r="AN27" s="3">
        <v>44.46</v>
      </c>
      <c r="AO27" s="3">
        <v>44.65</v>
      </c>
      <c r="AP27" s="3">
        <v>44.3</v>
      </c>
      <c r="AQ27" s="52">
        <v>44.3</v>
      </c>
      <c r="AR27" s="57">
        <v>51.6</v>
      </c>
      <c r="AS27" s="8">
        <v>55.625999999999998</v>
      </c>
      <c r="AT27" s="8">
        <v>55.668999999999997</v>
      </c>
      <c r="AU27" s="8">
        <v>56.054000000000002</v>
      </c>
      <c r="AV27" s="8">
        <v>56.39</v>
      </c>
      <c r="AW27" s="8">
        <v>56.63</v>
      </c>
      <c r="AX27" s="3">
        <v>56.53</v>
      </c>
      <c r="AY27" s="3">
        <v>56.02</v>
      </c>
      <c r="AZ27" s="3">
        <v>56.17</v>
      </c>
      <c r="BA27" s="3">
        <v>54.14</v>
      </c>
      <c r="BB27" s="52">
        <v>54.15</v>
      </c>
      <c r="BC27" s="76">
        <v>69.4090542523453</v>
      </c>
      <c r="BD27" s="77">
        <v>69.4090542523453</v>
      </c>
      <c r="BE27" s="77">
        <v>88.729507799813831</v>
      </c>
      <c r="BF27" s="77">
        <v>92.536855762375865</v>
      </c>
      <c r="BG27" s="78">
        <v>104.51557065084886</v>
      </c>
      <c r="BH27" s="78">
        <v>128.5291024370263</v>
      </c>
      <c r="BI27" s="78">
        <v>135.73546977011782</v>
      </c>
      <c r="BJ27" s="78">
        <v>106.3477112621007</v>
      </c>
      <c r="BK27" s="78">
        <v>99.7</v>
      </c>
      <c r="BL27" s="79">
        <v>87.5</v>
      </c>
      <c r="BM27" s="67">
        <v>26.345007927930062</v>
      </c>
      <c r="BN27" s="70">
        <v>0.12372655043817682</v>
      </c>
    </row>
    <row r="28" spans="1:66" x14ac:dyDescent="0.25">
      <c r="A28" s="4" t="s">
        <v>25</v>
      </c>
      <c r="B28" s="91" t="s">
        <v>56</v>
      </c>
      <c r="C28" s="31">
        <v>509.84680736658203</v>
      </c>
      <c r="D28" s="1">
        <v>489.70300473630903</v>
      </c>
      <c r="E28" s="1">
        <v>470.510365560526</v>
      </c>
      <c r="F28" s="1">
        <f>[1]EnR!E28*1000/[1]ER!AJ28</f>
        <v>350.12967312585636</v>
      </c>
      <c r="G28" s="1">
        <f>[1]EnR!F28*1000/[1]ER!AK28</f>
        <v>317.81058874405386</v>
      </c>
      <c r="H28" s="1">
        <f>[1]EnR!G28*1000/[1]ER!AL28</f>
        <v>298.24860495480135</v>
      </c>
      <c r="I28" s="1">
        <f>[1]EnR!H28*1000/[1]ER!AM28</f>
        <v>391.54590587367079</v>
      </c>
      <c r="J28" s="1">
        <f>[1]EnR!I28*1000/[1]ER!AN28</f>
        <v>326.87476136332475</v>
      </c>
      <c r="K28" s="1">
        <f>[1]EnR!J28*1000/[1]ER!AO28</f>
        <v>297.16175888360527</v>
      </c>
      <c r="L28" s="1">
        <f>[1]EnR!K28*1000/[1]ER!AP28</f>
        <v>326.72464067520139</v>
      </c>
      <c r="M28" s="5">
        <v>316.12467728290835</v>
      </c>
      <c r="N28" s="2">
        <v>313.50941118513026</v>
      </c>
      <c r="O28" s="32">
        <v>312.50083845723867</v>
      </c>
      <c r="P28" s="42">
        <v>15.59</v>
      </c>
      <c r="Q28" s="6">
        <v>24.63</v>
      </c>
      <c r="R28" s="6">
        <v>7.55</v>
      </c>
      <c r="S28" s="6">
        <v>1.93</v>
      </c>
      <c r="T28" s="6">
        <v>98.02</v>
      </c>
      <c r="U28" s="6">
        <v>96.13</v>
      </c>
      <c r="V28" s="7">
        <v>71.055649145656091</v>
      </c>
      <c r="W28" s="43">
        <v>71.204727902351081</v>
      </c>
      <c r="X28" s="51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46.715000000000003</v>
      </c>
      <c r="AI28" s="3">
        <v>46.741999999999997</v>
      </c>
      <c r="AJ28" s="3">
        <v>46.853000000000002</v>
      </c>
      <c r="AK28" s="3">
        <v>46.7</v>
      </c>
      <c r="AL28" s="3">
        <v>54.51</v>
      </c>
      <c r="AM28" s="3">
        <v>54.1</v>
      </c>
      <c r="AN28" s="3">
        <v>54.17</v>
      </c>
      <c r="AO28" s="3">
        <v>54.24</v>
      </c>
      <c r="AP28" s="3">
        <v>53.54</v>
      </c>
      <c r="AQ28" s="52">
        <v>53.24</v>
      </c>
      <c r="AR28" s="57">
        <v>69.2</v>
      </c>
      <c r="AS28" s="8">
        <v>71.257000000000005</v>
      </c>
      <c r="AT28" s="8">
        <v>71.338999999999999</v>
      </c>
      <c r="AU28" s="8">
        <v>71.501999999999995</v>
      </c>
      <c r="AV28" s="8">
        <v>71.56</v>
      </c>
      <c r="AW28" s="8">
        <v>72.180000000000007</v>
      </c>
      <c r="AX28" s="3">
        <v>72.37</v>
      </c>
      <c r="AY28" s="3">
        <v>72.56</v>
      </c>
      <c r="AZ28" s="3">
        <v>72.73</v>
      </c>
      <c r="BA28" s="3">
        <v>72.61</v>
      </c>
      <c r="BB28" s="52">
        <v>72.290000000000006</v>
      </c>
      <c r="BC28" s="76">
        <v>227.20181043080467</v>
      </c>
      <c r="BD28" s="77">
        <v>196.26344473583518</v>
      </c>
      <c r="BE28" s="77">
        <v>150.32164335368603</v>
      </c>
      <c r="BF28" s="77">
        <v>203.53341392429678</v>
      </c>
      <c r="BG28" s="78">
        <v>183.20173796626312</v>
      </c>
      <c r="BH28" s="78">
        <v>125.79876724380351</v>
      </c>
      <c r="BI28" s="78">
        <v>127.34028856601097</v>
      </c>
      <c r="BJ28" s="78">
        <v>123.99855149520393</v>
      </c>
      <c r="BK28" s="78">
        <v>108.3</v>
      </c>
      <c r="BL28" s="79">
        <v>61.7</v>
      </c>
      <c r="BM28" s="67">
        <v>32.373924177663511</v>
      </c>
      <c r="BN28" s="70">
        <v>0.14702087738736644</v>
      </c>
    </row>
    <row r="29" spans="1:66" x14ac:dyDescent="0.25">
      <c r="A29" s="4" t="s">
        <v>26</v>
      </c>
      <c r="B29" s="91" t="s">
        <v>57</v>
      </c>
      <c r="C29" s="31">
        <v>410.57503609344002</v>
      </c>
      <c r="D29" s="1">
        <v>290.580264907382</v>
      </c>
      <c r="E29" s="1">
        <v>265.43186764787401</v>
      </c>
      <c r="F29" s="1">
        <f>[1]EnR!E29*1000/[1]ER!AJ29</f>
        <v>267.06550935689393</v>
      </c>
      <c r="G29" s="1">
        <f>[1]EnR!F29*1000/[1]ER!AK29</f>
        <v>258.00079240629236</v>
      </c>
      <c r="H29" s="1">
        <f>[1]EnR!G29*1000/[1]ER!AL29</f>
        <v>348.44791158784335</v>
      </c>
      <c r="I29" s="1">
        <f>[1]EnR!H29*1000/[1]ER!AM29</f>
        <v>388.46602401221458</v>
      </c>
      <c r="J29" s="1">
        <f>[1]EnR!I29*1000/[1]ER!AN29</f>
        <v>299.2357753548186</v>
      </c>
      <c r="K29" s="1">
        <f>[1]EnR!J29*1000/[1]ER!AO29</f>
        <v>288.26143074164185</v>
      </c>
      <c r="L29" s="1">
        <f>[1]EnR!K29*1000/[1]ER!AP29</f>
        <v>356.83653674570144</v>
      </c>
      <c r="M29" s="5">
        <v>304.74311740303443</v>
      </c>
      <c r="N29" s="2">
        <v>363.28964019923143</v>
      </c>
      <c r="O29" s="32">
        <v>363.02035731541906</v>
      </c>
      <c r="P29" s="42">
        <v>29.44</v>
      </c>
      <c r="Q29" s="6">
        <v>38.69</v>
      </c>
      <c r="R29" s="6">
        <v>7.39</v>
      </c>
      <c r="S29" s="6">
        <v>42.81</v>
      </c>
      <c r="T29" s="6">
        <v>91.64</v>
      </c>
      <c r="U29" s="6">
        <v>94.7</v>
      </c>
      <c r="V29" s="7">
        <v>94.094054105878783</v>
      </c>
      <c r="W29" s="43">
        <v>94.077934573444523</v>
      </c>
      <c r="X29" s="51">
        <v>0</v>
      </c>
      <c r="Y29" s="3">
        <v>0</v>
      </c>
      <c r="Z29" s="3">
        <v>43.448</v>
      </c>
      <c r="AA29" s="3">
        <v>43.463000000000001</v>
      </c>
      <c r="AB29" s="3">
        <v>43.540999999999997</v>
      </c>
      <c r="AC29" s="3">
        <v>43.8</v>
      </c>
      <c r="AD29" s="3">
        <v>44.061</v>
      </c>
      <c r="AE29" s="3">
        <v>44.31</v>
      </c>
      <c r="AF29" s="3">
        <v>44.613</v>
      </c>
      <c r="AG29" s="3">
        <v>44.814999999999998</v>
      </c>
      <c r="AH29" s="3">
        <v>44.802999999999997</v>
      </c>
      <c r="AI29" s="3">
        <v>44.816000000000003</v>
      </c>
      <c r="AJ29" s="3">
        <v>44.792999999999999</v>
      </c>
      <c r="AK29" s="3">
        <v>44.68</v>
      </c>
      <c r="AL29" s="3">
        <v>55.21</v>
      </c>
      <c r="AM29" s="3">
        <v>54.94</v>
      </c>
      <c r="AN29" s="3">
        <v>54.73</v>
      </c>
      <c r="AO29" s="3">
        <v>54.53</v>
      </c>
      <c r="AP29" s="3">
        <v>54.39</v>
      </c>
      <c r="AQ29" s="52">
        <v>53.59</v>
      </c>
      <c r="AR29" s="57">
        <v>59.7</v>
      </c>
      <c r="AS29" s="8">
        <v>58.689</v>
      </c>
      <c r="AT29" s="8">
        <v>59.527999999999999</v>
      </c>
      <c r="AU29" s="8">
        <v>59.482999999999997</v>
      </c>
      <c r="AV29" s="8">
        <v>59.31</v>
      </c>
      <c r="AW29" s="8">
        <v>58.92</v>
      </c>
      <c r="AX29" s="3">
        <v>58.63</v>
      </c>
      <c r="AY29" s="3">
        <v>58.41</v>
      </c>
      <c r="AZ29" s="3">
        <v>58.2</v>
      </c>
      <c r="BA29" s="3">
        <v>58.03</v>
      </c>
      <c r="BB29" s="52">
        <v>57.25</v>
      </c>
      <c r="BC29" s="76">
        <v>23.685105521178368</v>
      </c>
      <c r="BD29" s="77">
        <v>29.459348521667593</v>
      </c>
      <c r="BE29" s="77">
        <v>26.122180871199554</v>
      </c>
      <c r="BF29" s="77">
        <v>29.150519428949718</v>
      </c>
      <c r="BG29" s="10">
        <v>29.063359311498473</v>
      </c>
      <c r="BH29" s="9">
        <v>34.246900773051408</v>
      </c>
      <c r="BI29" s="9">
        <v>30.013417179890514</v>
      </c>
      <c r="BJ29" s="9">
        <v>32.382945607909171</v>
      </c>
      <c r="BK29" s="9">
        <v>30.7</v>
      </c>
      <c r="BL29" s="80">
        <v>36.299999999999997</v>
      </c>
      <c r="BM29" s="67">
        <v>29.939289392989856</v>
      </c>
      <c r="BN29" s="70">
        <v>0.23208462926637516</v>
      </c>
    </row>
    <row r="30" spans="1:66" x14ac:dyDescent="0.25">
      <c r="A30" s="4" t="s">
        <v>27</v>
      </c>
      <c r="B30" s="91" t="s">
        <v>58</v>
      </c>
      <c r="C30" s="31">
        <v>450.941111236685</v>
      </c>
      <c r="D30" s="1">
        <v>444.59322631135001</v>
      </c>
      <c r="E30" s="1">
        <v>296.10165877069602</v>
      </c>
      <c r="F30" s="1">
        <f>[1]EnR!E30*1000/[1]ER!AJ30</f>
        <v>279.7195847285293</v>
      </c>
      <c r="G30" s="1">
        <f>[1]EnR!F30*1000/[1]ER!AK30</f>
        <v>261.96368360812943</v>
      </c>
      <c r="H30" s="1">
        <f>[1]EnR!G30*1000/[1]ER!AL30</f>
        <v>335.20439673840815</v>
      </c>
      <c r="I30" s="1">
        <f>[1]EnR!H30*1000/[1]ER!AM30</f>
        <v>313.44404903123763</v>
      </c>
      <c r="J30" s="1">
        <f>[1]EnR!I30*1000/[1]ER!AN30</f>
        <v>299.19253040533772</v>
      </c>
      <c r="K30" s="1">
        <f>[1]EnR!J30*1000/[1]ER!AO30</f>
        <v>279.58894257142509</v>
      </c>
      <c r="L30" s="1">
        <f>[1]EnR!K30*1000/[1]ER!AP30</f>
        <v>340.10859087276413</v>
      </c>
      <c r="M30" s="5">
        <v>317.14004558567495</v>
      </c>
      <c r="N30" s="2">
        <v>362.25337708271195</v>
      </c>
      <c r="O30" s="32">
        <v>359.19337946190961</v>
      </c>
      <c r="P30" s="42">
        <v>44.29</v>
      </c>
      <c r="Q30" s="6">
        <v>29.42</v>
      </c>
      <c r="R30" s="6">
        <v>4.21</v>
      </c>
      <c r="S30" s="6">
        <v>8.48</v>
      </c>
      <c r="T30" s="6">
        <v>80.39</v>
      </c>
      <c r="U30" s="6">
        <v>89.81</v>
      </c>
      <c r="V30" s="7">
        <v>79.545935772262084</v>
      </c>
      <c r="W30" s="43">
        <v>79.713677971367801</v>
      </c>
      <c r="X30" s="51">
        <v>0</v>
      </c>
      <c r="Y30" s="3">
        <v>0</v>
      </c>
      <c r="Z30" s="3">
        <v>0</v>
      </c>
      <c r="AA30" s="3">
        <v>0</v>
      </c>
      <c r="AB30" s="3">
        <v>0</v>
      </c>
      <c r="AC30" s="3">
        <v>0.45700000000000002</v>
      </c>
      <c r="AD30" s="3">
        <v>0.45200000000000001</v>
      </c>
      <c r="AE30" s="3">
        <v>1.298</v>
      </c>
      <c r="AF30" s="3">
        <v>3.415</v>
      </c>
      <c r="AG30" s="3">
        <v>3.411</v>
      </c>
      <c r="AH30" s="3">
        <v>3.5059999999999998</v>
      </c>
      <c r="AI30" s="3">
        <v>3.5739999999999998</v>
      </c>
      <c r="AJ30" s="3">
        <v>3.5779999999999998</v>
      </c>
      <c r="AK30" s="3">
        <v>3.57</v>
      </c>
      <c r="AL30" s="3">
        <v>4.6900000000000004</v>
      </c>
      <c r="AM30" s="3">
        <v>4.7</v>
      </c>
      <c r="AN30" s="3">
        <v>4.7300000000000004</v>
      </c>
      <c r="AO30" s="3">
        <v>4.75</v>
      </c>
      <c r="AP30" s="3">
        <v>4.7699999999999996</v>
      </c>
      <c r="AQ30" s="52">
        <v>69.180000000000007</v>
      </c>
      <c r="AR30" s="57">
        <v>68.8</v>
      </c>
      <c r="AS30" s="8">
        <v>70</v>
      </c>
      <c r="AT30" s="8">
        <v>70.117999999999995</v>
      </c>
      <c r="AU30" s="8">
        <v>70.284000000000006</v>
      </c>
      <c r="AV30" s="8">
        <v>70.41</v>
      </c>
      <c r="AW30" s="8">
        <v>71.48</v>
      </c>
      <c r="AX30" s="3">
        <v>71.42</v>
      </c>
      <c r="AY30" s="3">
        <v>71.599999999999994</v>
      </c>
      <c r="AZ30" s="3">
        <v>71.81</v>
      </c>
      <c r="BA30" s="3">
        <v>71.930000000000007</v>
      </c>
      <c r="BB30" s="52">
        <v>71.27</v>
      </c>
      <c r="BC30" s="76">
        <v>9.8036595006274023</v>
      </c>
      <c r="BD30" s="77">
        <v>10.51888196428702</v>
      </c>
      <c r="BE30" s="77">
        <v>12.855624358542652</v>
      </c>
      <c r="BF30" s="77">
        <v>63.823380117569052</v>
      </c>
      <c r="BG30" s="10">
        <v>62.71684313233596</v>
      </c>
      <c r="BH30" s="9">
        <v>33.629181323061566</v>
      </c>
      <c r="BI30" s="78">
        <v>7.793829487628428</v>
      </c>
      <c r="BJ30" s="78">
        <v>7.793829487628428</v>
      </c>
      <c r="BK30" s="78">
        <v>7.4</v>
      </c>
      <c r="BL30" s="80">
        <v>9</v>
      </c>
      <c r="BM30" s="67">
        <v>15.224729397986721</v>
      </c>
      <c r="BN30" s="70">
        <v>0.17467934033547752</v>
      </c>
    </row>
    <row r="31" spans="1:66" s="12" customFormat="1" ht="15.75" thickBot="1" x14ac:dyDescent="0.3">
      <c r="A31" s="11" t="s">
        <v>28</v>
      </c>
      <c r="B31" s="92" t="s">
        <v>59</v>
      </c>
      <c r="C31" s="33">
        <v>588.42631271941195</v>
      </c>
      <c r="D31" s="34">
        <v>585.72517635403301</v>
      </c>
      <c r="E31" s="34">
        <v>539.89765328375802</v>
      </c>
      <c r="F31" s="34">
        <f>[1]EnR!E31*1000/[1]ER!AJ31</f>
        <v>486.10890353990396</v>
      </c>
      <c r="G31" s="34">
        <f>[1]EnR!F31*1000/[1]ER!AK31</f>
        <v>444.74054271317158</v>
      </c>
      <c r="H31" s="34">
        <f>[1]EnR!G31*1000/[1]ER!AL31</f>
        <v>431.54416688517665</v>
      </c>
      <c r="I31" s="34">
        <f>[1]EnR!H31*1000/[1]ER!AM31</f>
        <v>441.93740892258614</v>
      </c>
      <c r="J31" s="34">
        <f>[1]EnR!I31*1000/[1]ER!AN31</f>
        <v>419.43407284851708</v>
      </c>
      <c r="K31" s="34">
        <f>[1]EnR!J31*1000/[1]ER!AO31</f>
        <v>404.23711508488253</v>
      </c>
      <c r="L31" s="34">
        <f>[1]EnR!K31*1000/[1]ER!AP31</f>
        <v>435.21273090462171</v>
      </c>
      <c r="M31" s="35">
        <v>408.7860081922401</v>
      </c>
      <c r="N31" s="36">
        <v>408.29825927766194</v>
      </c>
      <c r="O31" s="37">
        <v>408.53096082033983</v>
      </c>
      <c r="P31" s="44">
        <v>40.67</v>
      </c>
      <c r="Q31" s="45">
        <v>59.38</v>
      </c>
      <c r="R31" s="45">
        <v>38.36</v>
      </c>
      <c r="S31" s="45">
        <v>52</v>
      </c>
      <c r="T31" s="45">
        <v>62.92</v>
      </c>
      <c r="U31" s="45">
        <v>70.86</v>
      </c>
      <c r="V31" s="46">
        <v>69.494461078160782</v>
      </c>
      <c r="W31" s="47">
        <v>69.342736330099129</v>
      </c>
      <c r="X31" s="53">
        <v>38.338999999999999</v>
      </c>
      <c r="Y31" s="54">
        <v>38.843000000000004</v>
      </c>
      <c r="Z31" s="54">
        <v>40.094000000000001</v>
      </c>
      <c r="AA31" s="54">
        <v>40.482999999999997</v>
      </c>
      <c r="AB31" s="54">
        <v>40.819000000000003</v>
      </c>
      <c r="AC31" s="54">
        <v>41.350999999999999</v>
      </c>
      <c r="AD31" s="54">
        <v>42.280999999999999</v>
      </c>
      <c r="AE31" s="54">
        <v>43.939</v>
      </c>
      <c r="AF31" s="54">
        <v>45.286000000000001</v>
      </c>
      <c r="AG31" s="54">
        <v>47.756999999999998</v>
      </c>
      <c r="AH31" s="54">
        <v>55.725000000000001</v>
      </c>
      <c r="AI31" s="54">
        <v>56.058</v>
      </c>
      <c r="AJ31" s="54">
        <v>56.44</v>
      </c>
      <c r="AK31" s="54">
        <v>56.76</v>
      </c>
      <c r="AL31" s="54">
        <v>62.3</v>
      </c>
      <c r="AM31" s="54">
        <v>63.14</v>
      </c>
      <c r="AN31" s="54">
        <v>63.42</v>
      </c>
      <c r="AO31" s="54">
        <v>63.92</v>
      </c>
      <c r="AP31" s="54">
        <v>64.61</v>
      </c>
      <c r="AQ31" s="55">
        <v>66.650000000000006</v>
      </c>
      <c r="AR31" s="58">
        <v>70.599999999999994</v>
      </c>
      <c r="AS31" s="59">
        <v>74</v>
      </c>
      <c r="AT31" s="59">
        <v>74.326999999999998</v>
      </c>
      <c r="AU31" s="59">
        <v>74.694999999999993</v>
      </c>
      <c r="AV31" s="59">
        <v>74.88</v>
      </c>
      <c r="AW31" s="59">
        <v>75.5</v>
      </c>
      <c r="AX31" s="54">
        <v>75.69</v>
      </c>
      <c r="AY31" s="54">
        <v>76.03</v>
      </c>
      <c r="AZ31" s="54">
        <v>76.19</v>
      </c>
      <c r="BA31" s="54">
        <v>76.42</v>
      </c>
      <c r="BB31" s="55">
        <v>76.25</v>
      </c>
      <c r="BC31" s="60">
        <v>324.19389161908231</v>
      </c>
      <c r="BD31" s="61">
        <v>406.28769720900812</v>
      </c>
      <c r="BE31" s="61">
        <v>346.28339419174984</v>
      </c>
      <c r="BF31" s="61">
        <v>293.92769106965392</v>
      </c>
      <c r="BG31" s="62">
        <v>314.48378743185833</v>
      </c>
      <c r="BH31" s="62">
        <v>323.80449078971634</v>
      </c>
      <c r="BI31" s="62">
        <v>281.01103143169564</v>
      </c>
      <c r="BJ31" s="62">
        <v>389.12846736626187</v>
      </c>
      <c r="BK31" s="62">
        <v>274.8</v>
      </c>
      <c r="BL31" s="63">
        <v>227.6</v>
      </c>
      <c r="BM31" s="68">
        <v>33.129847509706302</v>
      </c>
      <c r="BN31" s="71">
        <v>0.42393551927889922</v>
      </c>
    </row>
  </sheetData>
  <mergeCells count="7">
    <mergeCell ref="BC1:BL1"/>
    <mergeCell ref="A1:A2"/>
    <mergeCell ref="B1:B2"/>
    <mergeCell ref="C1:O1"/>
    <mergeCell ref="P1:W1"/>
    <mergeCell ref="X1:AQ1"/>
    <mergeCell ref="AR1:B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2023-02-21T09:00:20Z</dcterms:modified>
</cp:coreProperties>
</file>