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S31" i="1"/>
  <c r="U30" i="1"/>
  <c r="S30" i="1"/>
  <c r="U29" i="1"/>
  <c r="S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U17" i="1"/>
  <c r="S17" i="1"/>
  <c r="U16" i="1"/>
  <c r="S16" i="1"/>
  <c r="U15" i="1"/>
  <c r="S15" i="1"/>
  <c r="U14" i="1"/>
  <c r="S14" i="1"/>
  <c r="U13" i="1"/>
  <c r="S13" i="1"/>
  <c r="U12" i="1"/>
  <c r="S12" i="1"/>
  <c r="U11" i="1"/>
  <c r="S11" i="1"/>
  <c r="U10" i="1"/>
  <c r="S10" i="1"/>
  <c r="U9" i="1"/>
  <c r="S9" i="1"/>
  <c r="U8" i="1"/>
  <c r="S8" i="1"/>
  <c r="U7" i="1"/>
  <c r="S7" i="1"/>
  <c r="U6" i="1"/>
  <c r="S6" i="1"/>
  <c r="U5" i="1"/>
  <c r="S5" i="1"/>
  <c r="U4" i="1"/>
  <c r="S4" i="1"/>
  <c r="U3" i="1"/>
  <c r="S3" i="1"/>
</calcChain>
</file>

<file path=xl/sharedStrings.xml><?xml version="1.0" encoding="utf-8"?>
<sst xmlns="http://schemas.openxmlformats.org/spreadsheetml/2006/main" count="68" uniqueCount="68">
  <si>
    <t>BLG</t>
  </si>
  <si>
    <t>BGS</t>
  </si>
  <si>
    <t>VAR</t>
  </si>
  <si>
    <t>VTR</t>
  </si>
  <si>
    <t>VID</t>
  </si>
  <si>
    <t>VRC</t>
  </si>
  <si>
    <t>GAB</t>
  </si>
  <si>
    <t>DOB</t>
  </si>
  <si>
    <t>KRZ</t>
  </si>
  <si>
    <t>KNL</t>
  </si>
  <si>
    <t>LOV</t>
  </si>
  <si>
    <t>MON</t>
  </si>
  <si>
    <t>PAZ</t>
  </si>
  <si>
    <t>PER</t>
  </si>
  <si>
    <t>PVN</t>
  </si>
  <si>
    <t>PDV</t>
  </si>
  <si>
    <t>RAZ</t>
  </si>
  <si>
    <t>RSE</t>
  </si>
  <si>
    <t>SLS</t>
  </si>
  <si>
    <t>SLV</t>
  </si>
  <si>
    <t>SML</t>
  </si>
  <si>
    <t>SFO</t>
  </si>
  <si>
    <t>SOF</t>
  </si>
  <si>
    <t>SZR</t>
  </si>
  <si>
    <t>TGV</t>
  </si>
  <si>
    <t>HKV</t>
  </si>
  <si>
    <t>SHU</t>
  </si>
  <si>
    <t>JAM</t>
  </si>
  <si>
    <t>BG</t>
  </si>
  <si>
    <t>Blagoevgrad</t>
  </si>
  <si>
    <t>Burgas</t>
  </si>
  <si>
    <t>Varna</t>
  </si>
  <si>
    <t>Veliko Tarnovo</t>
  </si>
  <si>
    <t>Vidin</t>
  </si>
  <si>
    <t>Vratsa</t>
  </si>
  <si>
    <t>Gabrovo</t>
  </si>
  <si>
    <t>Dobrich</t>
  </si>
  <si>
    <t>Kardzhali</t>
  </si>
  <si>
    <t>Kyustendil</t>
  </si>
  <si>
    <t>Lovech</t>
  </si>
  <si>
    <t>Montana</t>
  </si>
  <si>
    <t>Pazardzhik</t>
  </si>
  <si>
    <t>Pernik</t>
  </si>
  <si>
    <t>Pleven</t>
  </si>
  <si>
    <t>Plovdiv</t>
  </si>
  <si>
    <t>Razgrad</t>
  </si>
  <si>
    <t>Ruse</t>
  </si>
  <si>
    <t>Silistra</t>
  </si>
  <si>
    <t>Sliven</t>
  </si>
  <si>
    <t>Smolyan</t>
  </si>
  <si>
    <t>Sofia (cap.)</t>
  </si>
  <si>
    <t>Sofia</t>
  </si>
  <si>
    <t>Stara Zagora</t>
  </si>
  <si>
    <t>Targovishte</t>
  </si>
  <si>
    <t>Haskovo</t>
  </si>
  <si>
    <t>Shumen</t>
  </si>
  <si>
    <t>Yambol</t>
  </si>
  <si>
    <t>Bulgaria</t>
  </si>
  <si>
    <t>Number of students at colleges and universities per thousand people</t>
  </si>
  <si>
    <t>Net enrolment rate of the population (grades 5th through 7th)</t>
  </si>
  <si>
    <t>Relative share of repeaters</t>
  </si>
  <si>
    <t>Share of dropouts from primary and secondary education</t>
  </si>
  <si>
    <t>Percent of failed students at state matriculation  exams</t>
  </si>
  <si>
    <t>Average grades at National External Assessment after grade 7 in Mathematics</t>
  </si>
  <si>
    <t>Number of teachers at primary and secondary schools per 1,000 students</t>
  </si>
  <si>
    <t xml:space="preserve">Average grades at state matriculation exams in Bulgarian Language and Literature </t>
  </si>
  <si>
    <t>District</t>
  </si>
  <si>
    <t>ЕКАТТЕ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</si>
</sst>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#,##0.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1"/>
      <color rgb="FFFFFFFF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/>
        <bgColor rgb="FF00B050"/>
      </patternFill>
    </fill>
    <fill>
      <patternFill patternType="solid">
        <fgColor theme="7"/>
        <bgColor indexed="64"/>
      </patternFill>
    </fill>
    <fill>
      <patternFill patternType="solid">
        <fgColor theme="0"/>
        <bgColor rgb="FFEEEE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rgb="FFF2F2F2"/>
        <bgColor rgb="FFEEEEEE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7" fillId="0" borderId="0" applyBorder="0" applyProtection="0"/>
  </cellStyleXfs>
  <cellXfs count="67">
    <xf numFmtId="0" fontId="0" fillId="0" borderId="0" xfId="0"/>
    <xf numFmtId="1" fontId="3" fillId="5" borderId="8" xfId="1" applyNumberFormat="1" applyFont="1" applyFill="1" applyBorder="1"/>
    <xf numFmtId="164" fontId="3" fillId="5" borderId="8" xfId="1" applyNumberFormat="1" applyFont="1" applyFill="1" applyBorder="1"/>
    <xf numFmtId="2" fontId="3" fillId="5" borderId="8" xfId="1" applyNumberFormat="1" applyFont="1" applyFill="1" applyBorder="1"/>
    <xf numFmtId="0" fontId="4" fillId="6" borderId="11" xfId="1" applyFont="1" applyFill="1" applyBorder="1"/>
    <xf numFmtId="2" fontId="8" fillId="5" borderId="8" xfId="2" applyNumberFormat="1" applyFont="1" applyFill="1" applyBorder="1" applyProtection="1"/>
    <xf numFmtId="164" fontId="0" fillId="5" borderId="8" xfId="0" applyNumberFormat="1" applyFont="1" applyFill="1" applyBorder="1"/>
    <xf numFmtId="0" fontId="9" fillId="6" borderId="12" xfId="1" applyFont="1" applyFill="1" applyBorder="1"/>
    <xf numFmtId="0" fontId="11" fillId="0" borderId="0" xfId="0" applyFont="1"/>
    <xf numFmtId="1" fontId="3" fillId="5" borderId="11" xfId="1" applyNumberFormat="1" applyFont="1" applyFill="1" applyBorder="1"/>
    <xf numFmtId="1" fontId="3" fillId="5" borderId="14" xfId="1" applyNumberFormat="1" applyFont="1" applyFill="1" applyBorder="1"/>
    <xf numFmtId="1" fontId="9" fillId="5" borderId="12" xfId="1" applyNumberFormat="1" applyFont="1" applyFill="1" applyBorder="1"/>
    <xf numFmtId="1" fontId="9" fillId="5" borderId="15" xfId="1" applyNumberFormat="1" applyFont="1" applyFill="1" applyBorder="1"/>
    <xf numFmtId="1" fontId="9" fillId="5" borderId="16" xfId="1" applyNumberFormat="1" applyFont="1" applyFill="1" applyBorder="1"/>
    <xf numFmtId="0" fontId="4" fillId="6" borderId="17" xfId="1" applyFont="1" applyFill="1" applyBorder="1"/>
    <xf numFmtId="1" fontId="3" fillId="5" borderId="17" xfId="1" applyNumberFormat="1" applyFont="1" applyFill="1" applyBorder="1"/>
    <xf numFmtId="1" fontId="3" fillId="5" borderId="9" xfId="1" applyNumberFormat="1" applyFont="1" applyFill="1" applyBorder="1"/>
    <xf numFmtId="1" fontId="3" fillId="5" borderId="18" xfId="1" applyNumberFormat="1" applyFont="1" applyFill="1" applyBorder="1"/>
    <xf numFmtId="164" fontId="3" fillId="5" borderId="9" xfId="1" applyNumberFormat="1" applyFont="1" applyFill="1" applyBorder="1"/>
    <xf numFmtId="2" fontId="3" fillId="5" borderId="9" xfId="1" applyNumberFormat="1" applyFont="1" applyFill="1" applyBorder="1"/>
    <xf numFmtId="2" fontId="8" fillId="5" borderId="9" xfId="2" applyNumberFormat="1" applyFont="1" applyFill="1" applyBorder="1" applyProtection="1"/>
    <xf numFmtId="164" fontId="0" fillId="5" borderId="9" xfId="0" applyNumberFormat="1" applyFont="1" applyFill="1" applyBorder="1"/>
    <xf numFmtId="0" fontId="4" fillId="4" borderId="12" xfId="1" applyFont="1" applyFill="1" applyBorder="1" applyAlignment="1">
      <alignment horizontal="center"/>
    </xf>
    <xf numFmtId="0" fontId="4" fillId="4" borderId="15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164" fontId="3" fillId="5" borderId="17" xfId="1" applyNumberFormat="1" applyFont="1" applyFill="1" applyBorder="1"/>
    <xf numFmtId="164" fontId="3" fillId="5" borderId="18" xfId="1" applyNumberFormat="1" applyFont="1" applyFill="1" applyBorder="1"/>
    <xf numFmtId="164" fontId="3" fillId="5" borderId="11" xfId="1" applyNumberFormat="1" applyFont="1" applyFill="1" applyBorder="1"/>
    <xf numFmtId="164" fontId="3" fillId="5" borderId="14" xfId="1" applyNumberFormat="1" applyFont="1" applyFill="1" applyBorder="1"/>
    <xf numFmtId="164" fontId="9" fillId="5" borderId="12" xfId="1" applyNumberFormat="1" applyFont="1" applyFill="1" applyBorder="1"/>
    <xf numFmtId="164" fontId="9" fillId="5" borderId="15" xfId="1" applyNumberFormat="1" applyFont="1" applyFill="1" applyBorder="1"/>
    <xf numFmtId="164" fontId="9" fillId="5" borderId="16" xfId="1" applyNumberFormat="1" applyFont="1" applyFill="1" applyBorder="1"/>
    <xf numFmtId="2" fontId="3" fillId="5" borderId="17" xfId="1" applyNumberFormat="1" applyFont="1" applyFill="1" applyBorder="1"/>
    <xf numFmtId="2" fontId="3" fillId="5" borderId="18" xfId="1" applyNumberFormat="1" applyFont="1" applyFill="1" applyBorder="1"/>
    <xf numFmtId="2" fontId="3" fillId="5" borderId="11" xfId="1" applyNumberFormat="1" applyFont="1" applyFill="1" applyBorder="1"/>
    <xf numFmtId="2" fontId="3" fillId="5" borderId="14" xfId="1" applyNumberFormat="1" applyFont="1" applyFill="1" applyBorder="1"/>
    <xf numFmtId="2" fontId="9" fillId="5" borderId="12" xfId="1" applyNumberFormat="1" applyFont="1" applyFill="1" applyBorder="1"/>
    <xf numFmtId="2" fontId="9" fillId="5" borderId="15" xfId="1" applyNumberFormat="1" applyFont="1" applyFill="1" applyBorder="1"/>
    <xf numFmtId="2" fontId="9" fillId="5" borderId="16" xfId="1" applyNumberFormat="1" applyFont="1" applyFill="1" applyBorder="1"/>
    <xf numFmtId="2" fontId="10" fillId="5" borderId="15" xfId="2" applyNumberFormat="1" applyFont="1" applyFill="1" applyBorder="1" applyProtection="1"/>
    <xf numFmtId="164" fontId="0" fillId="5" borderId="17" xfId="0" applyNumberFormat="1" applyFont="1" applyFill="1" applyBorder="1"/>
    <xf numFmtId="164" fontId="0" fillId="5" borderId="11" xfId="0" applyNumberFormat="1" applyFont="1" applyFill="1" applyBorder="1"/>
    <xf numFmtId="164" fontId="11" fillId="5" borderId="12" xfId="0" applyNumberFormat="1" applyFont="1" applyFill="1" applyBorder="1"/>
    <xf numFmtId="164" fontId="11" fillId="5" borderId="15" xfId="0" applyNumberFormat="1" applyFont="1" applyFill="1" applyBorder="1"/>
    <xf numFmtId="0" fontId="2" fillId="5" borderId="12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1" fontId="0" fillId="5" borderId="17" xfId="0" applyNumberFormat="1" applyFill="1" applyBorder="1"/>
    <xf numFmtId="1" fontId="0" fillId="5" borderId="11" xfId="0" applyNumberFormat="1" applyFill="1" applyBorder="1"/>
    <xf numFmtId="1" fontId="11" fillId="5" borderId="12" xfId="0" applyNumberFormat="1" applyFont="1" applyFill="1" applyBorder="1"/>
    <xf numFmtId="165" fontId="0" fillId="5" borderId="22" xfId="0" applyNumberFormat="1" applyFill="1" applyBorder="1"/>
    <xf numFmtId="165" fontId="0" fillId="5" borderId="14" xfId="0" applyNumberFormat="1" applyFill="1" applyBorder="1"/>
    <xf numFmtId="0" fontId="4" fillId="7" borderId="10" xfId="1" applyFont="1" applyFill="1" applyBorder="1"/>
    <xf numFmtId="0" fontId="4" fillId="7" borderId="13" xfId="1" applyFont="1" applyFill="1" applyBorder="1"/>
    <xf numFmtId="0" fontId="4" fillId="6" borderId="1" xfId="1" applyFont="1" applyFill="1" applyBorder="1" applyAlignment="1">
      <alignment horizontal="center" vertical="center" wrapText="1"/>
    </xf>
    <xf numFmtId="0" fontId="4" fillId="6" borderId="19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20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</cellXfs>
  <cellStyles count="3">
    <cellStyle name="Explanatory Text 10" xfId="2"/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rnitsa%20PC\Desktop\DATABASE_2022%20-%200308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"/>
      <sheetName val="LAB"/>
      <sheetName val="INV"/>
      <sheetName val="INF"/>
      <sheetName val="TAX"/>
      <sheetName val="ADM"/>
      <sheetName val="DEM"/>
      <sheetName val="EDU"/>
      <sheetName val="HLT"/>
      <sheetName val="LAW"/>
      <sheetName val="ENV"/>
      <sheetName val="CUL"/>
      <sheetName val="ER"/>
      <sheetName val="IR"/>
      <sheetName val="DR"/>
      <sheetName val="EnR"/>
      <sheetName val="EdR"/>
      <sheetName val="SR"/>
      <sheetName val="H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R3">
            <v>311576</v>
          </cell>
          <cell r="T3">
            <v>306502.5</v>
          </cell>
        </row>
        <row r="4">
          <cell r="R4">
            <v>413284</v>
          </cell>
          <cell r="T4">
            <v>410955</v>
          </cell>
        </row>
        <row r="5">
          <cell r="R5">
            <v>472790</v>
          </cell>
          <cell r="T5">
            <v>471686</v>
          </cell>
        </row>
        <row r="6">
          <cell r="R6">
            <v>243632.5</v>
          </cell>
          <cell r="T6">
            <v>237420</v>
          </cell>
        </row>
        <row r="7">
          <cell r="R7">
            <v>90051</v>
          </cell>
          <cell r="T7">
            <v>85896</v>
          </cell>
        </row>
        <row r="8">
          <cell r="R8">
            <v>170367</v>
          </cell>
          <cell r="T8">
            <v>164097</v>
          </cell>
        </row>
        <row r="9">
          <cell r="R9">
            <v>113303</v>
          </cell>
          <cell r="T9">
            <v>109329</v>
          </cell>
        </row>
        <row r="10">
          <cell r="R10">
            <v>179519.5</v>
          </cell>
          <cell r="T10">
            <v>174988</v>
          </cell>
        </row>
        <row r="11">
          <cell r="R11">
            <v>151078</v>
          </cell>
          <cell r="T11">
            <v>151993</v>
          </cell>
        </row>
        <row r="12">
          <cell r="R12">
            <v>124722.5</v>
          </cell>
          <cell r="T12">
            <v>120070</v>
          </cell>
        </row>
        <row r="13">
          <cell r="R13">
            <v>130357.5</v>
          </cell>
          <cell r="T13">
            <v>125917</v>
          </cell>
        </row>
        <row r="14">
          <cell r="R14">
            <v>135928.5</v>
          </cell>
          <cell r="T14">
            <v>130925.5</v>
          </cell>
        </row>
        <row r="15">
          <cell r="R15">
            <v>262222</v>
          </cell>
          <cell r="T15">
            <v>256722</v>
          </cell>
        </row>
        <row r="16">
          <cell r="R16">
            <v>124613</v>
          </cell>
          <cell r="T16">
            <v>121650.5</v>
          </cell>
        </row>
        <row r="17">
          <cell r="R17">
            <v>250062</v>
          </cell>
          <cell r="T17">
            <v>242294.5</v>
          </cell>
        </row>
        <row r="18">
          <cell r="R18">
            <v>672428</v>
          </cell>
          <cell r="T18">
            <v>669065</v>
          </cell>
        </row>
        <row r="19">
          <cell r="R19">
            <v>116321.5</v>
          </cell>
          <cell r="T19">
            <v>112971.5</v>
          </cell>
        </row>
        <row r="20">
          <cell r="R20">
            <v>224581.5</v>
          </cell>
          <cell r="T20">
            <v>219946</v>
          </cell>
        </row>
        <row r="21">
          <cell r="R21">
            <v>112602.5</v>
          </cell>
          <cell r="T21">
            <v>109916.5</v>
          </cell>
        </row>
        <row r="22">
          <cell r="R22">
            <v>190486.5</v>
          </cell>
          <cell r="T22">
            <v>187464</v>
          </cell>
        </row>
        <row r="23">
          <cell r="R23">
            <v>110513</v>
          </cell>
          <cell r="T23">
            <v>106351.5</v>
          </cell>
        </row>
        <row r="24">
          <cell r="R24">
            <v>235632.5</v>
          </cell>
          <cell r="T24">
            <v>230302</v>
          </cell>
        </row>
        <row r="25">
          <cell r="R25">
            <v>1321720.5</v>
          </cell>
          <cell r="T25">
            <v>1326774.5</v>
          </cell>
        </row>
        <row r="26">
          <cell r="R26">
            <v>322531</v>
          </cell>
          <cell r="T26">
            <v>317711.5</v>
          </cell>
        </row>
        <row r="27">
          <cell r="R27">
            <v>114452.5</v>
          </cell>
          <cell r="T27">
            <v>112035.5</v>
          </cell>
        </row>
        <row r="28">
          <cell r="R28">
            <v>234899</v>
          </cell>
          <cell r="T28">
            <v>229708.5</v>
          </cell>
        </row>
        <row r="29">
          <cell r="R29">
            <v>175098</v>
          </cell>
          <cell r="T29">
            <v>172660.5</v>
          </cell>
        </row>
        <row r="30">
          <cell r="R30">
            <v>123048.5</v>
          </cell>
          <cell r="T30">
            <v>119683.5</v>
          </cell>
        </row>
        <row r="31">
          <cell r="R31">
            <v>7127821.5</v>
          </cell>
          <cell r="T31">
            <v>7025036.5</v>
          </cell>
        </row>
      </sheetData>
      <sheetData sheetId="15"/>
      <sheetData sheetId="16">
        <row r="3">
          <cell r="R3">
            <v>10861</v>
          </cell>
          <cell r="T3">
            <v>9431</v>
          </cell>
        </row>
        <row r="4">
          <cell r="R4">
            <v>7142</v>
          </cell>
          <cell r="T4">
            <v>5936</v>
          </cell>
        </row>
        <row r="5">
          <cell r="R5">
            <v>26886</v>
          </cell>
          <cell r="T5">
            <v>24036</v>
          </cell>
        </row>
        <row r="6">
          <cell r="R6">
            <v>21683</v>
          </cell>
          <cell r="T6">
            <v>16499</v>
          </cell>
        </row>
        <row r="7">
          <cell r="R7">
            <v>0</v>
          </cell>
          <cell r="T7">
            <v>326</v>
          </cell>
        </row>
        <row r="8">
          <cell r="R8">
            <v>1033</v>
          </cell>
          <cell r="T8">
            <v>946</v>
          </cell>
        </row>
        <row r="9">
          <cell r="R9">
            <v>6454</v>
          </cell>
          <cell r="T9">
            <v>5109</v>
          </cell>
        </row>
        <row r="10">
          <cell r="R10">
            <v>757</v>
          </cell>
          <cell r="T10">
            <v>764</v>
          </cell>
        </row>
        <row r="11">
          <cell r="R11">
            <v>889</v>
          </cell>
          <cell r="T11">
            <v>635</v>
          </cell>
        </row>
        <row r="12">
          <cell r="R12">
            <v>0</v>
          </cell>
          <cell r="T12">
            <v>0</v>
          </cell>
        </row>
        <row r="13">
          <cell r="R13">
            <v>215</v>
          </cell>
          <cell r="T13">
            <v>206</v>
          </cell>
        </row>
        <row r="14">
          <cell r="R14">
            <v>0</v>
          </cell>
          <cell r="T14">
            <v>0</v>
          </cell>
        </row>
        <row r="15">
          <cell r="R15">
            <v>0</v>
          </cell>
          <cell r="T15">
            <v>0</v>
          </cell>
        </row>
        <row r="16">
          <cell r="R16">
            <v>40</v>
          </cell>
          <cell r="T16">
            <v>88</v>
          </cell>
        </row>
        <row r="17">
          <cell r="R17">
            <v>2364</v>
          </cell>
          <cell r="T17">
            <v>3255</v>
          </cell>
        </row>
        <row r="18">
          <cell r="R18">
            <v>36868</v>
          </cell>
          <cell r="T18">
            <v>34160</v>
          </cell>
        </row>
        <row r="19">
          <cell r="R19">
            <v>278</v>
          </cell>
          <cell r="T19">
            <v>236</v>
          </cell>
        </row>
        <row r="20">
          <cell r="R20">
            <v>7673</v>
          </cell>
          <cell r="T20">
            <v>6366</v>
          </cell>
        </row>
        <row r="21">
          <cell r="R21">
            <v>376</v>
          </cell>
          <cell r="T21">
            <v>234</v>
          </cell>
        </row>
        <row r="22">
          <cell r="R22">
            <v>930</v>
          </cell>
          <cell r="T22">
            <v>949</v>
          </cell>
        </row>
        <row r="23">
          <cell r="R23">
            <v>1584</v>
          </cell>
          <cell r="T23">
            <v>1369</v>
          </cell>
        </row>
        <row r="24">
          <cell r="R24">
            <v>3336</v>
          </cell>
          <cell r="T24">
            <v>2050</v>
          </cell>
        </row>
        <row r="25">
          <cell r="R25">
            <v>101504</v>
          </cell>
          <cell r="T25">
            <v>97396</v>
          </cell>
        </row>
        <row r="26">
          <cell r="R26">
            <v>5155</v>
          </cell>
          <cell r="T26">
            <v>5109</v>
          </cell>
        </row>
        <row r="27">
          <cell r="R27">
            <v>0</v>
          </cell>
          <cell r="T27">
            <v>0</v>
          </cell>
        </row>
        <row r="28">
          <cell r="R28">
            <v>266</v>
          </cell>
          <cell r="T28">
            <v>949</v>
          </cell>
        </row>
        <row r="29">
          <cell r="R29">
            <v>6114</v>
          </cell>
          <cell r="T29">
            <v>6152</v>
          </cell>
        </row>
        <row r="30">
          <cell r="R30">
            <v>791</v>
          </cell>
          <cell r="T30">
            <v>796</v>
          </cell>
        </row>
        <row r="31">
          <cell r="R31">
            <v>243199</v>
          </cell>
          <cell r="T31">
            <v>222997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31"/>
  <sheetViews>
    <sheetView tabSelected="1" workbookViewId="0">
      <selection sqref="A1:A2"/>
    </sheetView>
  </sheetViews>
  <sheetFormatPr defaultRowHeight="15" x14ac:dyDescent="0.25"/>
  <cols>
    <col min="2" max="2" width="16.140625" bestFit="1" customWidth="1"/>
  </cols>
  <sheetData>
    <row r="1" spans="1:98" ht="31.5" customHeight="1" thickBot="1" x14ac:dyDescent="0.3">
      <c r="A1" s="54" t="s">
        <v>67</v>
      </c>
      <c r="B1" s="56" t="s">
        <v>66</v>
      </c>
      <c r="C1" s="58" t="s">
        <v>58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60"/>
      <c r="Y1" s="58" t="s">
        <v>59</v>
      </c>
      <c r="Z1" s="59"/>
      <c r="AA1" s="59"/>
      <c r="AB1" s="59"/>
      <c r="AC1" s="60"/>
      <c r="AD1" s="58" t="s">
        <v>60</v>
      </c>
      <c r="AE1" s="59"/>
      <c r="AF1" s="59"/>
      <c r="AG1" s="59"/>
      <c r="AH1" s="59"/>
      <c r="AI1" s="59"/>
      <c r="AJ1" s="59"/>
      <c r="AK1" s="59"/>
      <c r="AL1" s="59"/>
      <c r="AM1" s="59"/>
      <c r="AN1" s="60"/>
      <c r="AO1" s="64" t="s">
        <v>61</v>
      </c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6"/>
      <c r="BA1" s="61" t="s">
        <v>62</v>
      </c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3"/>
      <c r="BP1" s="61" t="s">
        <v>63</v>
      </c>
      <c r="BQ1" s="62"/>
      <c r="BR1" s="62"/>
      <c r="BS1" s="62"/>
      <c r="BT1" s="63"/>
      <c r="BU1" s="64" t="s">
        <v>65</v>
      </c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6"/>
      <c r="CJ1" s="58" t="s">
        <v>64</v>
      </c>
      <c r="CK1" s="59"/>
      <c r="CL1" s="59"/>
      <c r="CM1" s="59"/>
      <c r="CN1" s="59"/>
      <c r="CO1" s="59"/>
      <c r="CP1" s="59"/>
      <c r="CQ1" s="59"/>
      <c r="CR1" s="59"/>
      <c r="CS1" s="59"/>
      <c r="CT1" s="60"/>
    </row>
    <row r="2" spans="1:98" ht="15.75" thickBot="1" x14ac:dyDescent="0.3">
      <c r="A2" s="55"/>
      <c r="B2" s="57"/>
      <c r="C2" s="22">
        <v>2000</v>
      </c>
      <c r="D2" s="23">
        <v>2001</v>
      </c>
      <c r="E2" s="23">
        <v>2002</v>
      </c>
      <c r="F2" s="23">
        <v>2003</v>
      </c>
      <c r="G2" s="23">
        <v>2004</v>
      </c>
      <c r="H2" s="23">
        <v>2005</v>
      </c>
      <c r="I2" s="23">
        <v>2006</v>
      </c>
      <c r="J2" s="23">
        <v>2007</v>
      </c>
      <c r="K2" s="23">
        <v>2008</v>
      </c>
      <c r="L2" s="23">
        <v>2009</v>
      </c>
      <c r="M2" s="23">
        <v>2010</v>
      </c>
      <c r="N2" s="23">
        <v>2011</v>
      </c>
      <c r="O2" s="23">
        <v>2012</v>
      </c>
      <c r="P2" s="23">
        <v>2013</v>
      </c>
      <c r="Q2" s="23">
        <v>2014</v>
      </c>
      <c r="R2" s="23">
        <v>2015</v>
      </c>
      <c r="S2" s="23">
        <v>2016</v>
      </c>
      <c r="T2" s="23">
        <v>2017</v>
      </c>
      <c r="U2" s="23">
        <v>2018</v>
      </c>
      <c r="V2" s="23">
        <v>2019</v>
      </c>
      <c r="W2" s="23">
        <v>2020</v>
      </c>
      <c r="X2" s="24">
        <v>2021</v>
      </c>
      <c r="Y2" s="22">
        <v>2017</v>
      </c>
      <c r="Z2" s="23">
        <v>2018</v>
      </c>
      <c r="AA2" s="23">
        <v>2019</v>
      </c>
      <c r="AB2" s="23">
        <v>2020</v>
      </c>
      <c r="AC2" s="24">
        <v>2021</v>
      </c>
      <c r="AD2" s="22">
        <v>2011</v>
      </c>
      <c r="AE2" s="23">
        <v>2012</v>
      </c>
      <c r="AF2" s="23">
        <v>2013</v>
      </c>
      <c r="AG2" s="23">
        <v>2014</v>
      </c>
      <c r="AH2" s="23">
        <v>2015</v>
      </c>
      <c r="AI2" s="23">
        <v>2016</v>
      </c>
      <c r="AJ2" s="23">
        <v>2017</v>
      </c>
      <c r="AK2" s="23">
        <v>2018</v>
      </c>
      <c r="AL2" s="23">
        <v>2019</v>
      </c>
      <c r="AM2" s="23">
        <v>2020</v>
      </c>
      <c r="AN2" s="24">
        <v>2021</v>
      </c>
      <c r="AO2" s="22">
        <v>2008</v>
      </c>
      <c r="AP2" s="23">
        <v>2009</v>
      </c>
      <c r="AQ2" s="23">
        <v>2010</v>
      </c>
      <c r="AR2" s="23">
        <v>2011</v>
      </c>
      <c r="AS2" s="23">
        <v>2012</v>
      </c>
      <c r="AT2" s="23">
        <v>2013</v>
      </c>
      <c r="AU2" s="23">
        <v>2014</v>
      </c>
      <c r="AV2" s="23">
        <v>2015</v>
      </c>
      <c r="AW2" s="23">
        <v>2016</v>
      </c>
      <c r="AX2" s="23">
        <v>2017</v>
      </c>
      <c r="AY2" s="23">
        <v>2018</v>
      </c>
      <c r="AZ2" s="24">
        <v>2019</v>
      </c>
      <c r="BA2" s="45">
        <v>2008</v>
      </c>
      <c r="BB2" s="25">
        <v>2009</v>
      </c>
      <c r="BC2" s="25">
        <v>2010</v>
      </c>
      <c r="BD2" s="25">
        <v>2011</v>
      </c>
      <c r="BE2" s="25">
        <v>2012</v>
      </c>
      <c r="BF2" s="25">
        <v>2013</v>
      </c>
      <c r="BG2" s="25">
        <v>2014</v>
      </c>
      <c r="BH2" s="25">
        <v>2015</v>
      </c>
      <c r="BI2" s="25">
        <v>2016</v>
      </c>
      <c r="BJ2" s="25">
        <v>2017</v>
      </c>
      <c r="BK2" s="25">
        <v>2018</v>
      </c>
      <c r="BL2" s="25">
        <v>2019</v>
      </c>
      <c r="BM2" s="25">
        <v>2020</v>
      </c>
      <c r="BN2" s="25">
        <v>2021</v>
      </c>
      <c r="BO2" s="46">
        <v>2022</v>
      </c>
      <c r="BP2" s="45">
        <v>2018</v>
      </c>
      <c r="BQ2" s="25">
        <v>2019</v>
      </c>
      <c r="BR2" s="25">
        <v>2020</v>
      </c>
      <c r="BS2" s="25">
        <v>2021</v>
      </c>
      <c r="BT2" s="46">
        <v>2022</v>
      </c>
      <c r="BU2" s="22">
        <v>2008</v>
      </c>
      <c r="BV2" s="23">
        <v>2009</v>
      </c>
      <c r="BW2" s="23">
        <v>2010</v>
      </c>
      <c r="BX2" s="23">
        <v>2011</v>
      </c>
      <c r="BY2" s="23">
        <v>2012</v>
      </c>
      <c r="BZ2" s="23">
        <v>2013</v>
      </c>
      <c r="CA2" s="23">
        <v>2014</v>
      </c>
      <c r="CB2" s="23">
        <v>2015</v>
      </c>
      <c r="CC2" s="23">
        <v>2016</v>
      </c>
      <c r="CD2" s="25">
        <v>2017</v>
      </c>
      <c r="CE2" s="25">
        <v>2018</v>
      </c>
      <c r="CF2" s="25">
        <v>2019</v>
      </c>
      <c r="CG2" s="25">
        <v>2020</v>
      </c>
      <c r="CH2" s="25">
        <v>2021</v>
      </c>
      <c r="CI2" s="46">
        <v>2022</v>
      </c>
      <c r="CJ2" s="22">
        <v>2011</v>
      </c>
      <c r="CK2" s="23">
        <v>2012</v>
      </c>
      <c r="CL2" s="23">
        <v>2013</v>
      </c>
      <c r="CM2" s="23">
        <v>2014</v>
      </c>
      <c r="CN2" s="23">
        <v>2015</v>
      </c>
      <c r="CO2" s="23">
        <v>2016</v>
      </c>
      <c r="CP2" s="23">
        <v>2017</v>
      </c>
      <c r="CQ2" s="23">
        <v>2018</v>
      </c>
      <c r="CR2" s="23">
        <v>2019</v>
      </c>
      <c r="CS2" s="23">
        <v>2020</v>
      </c>
      <c r="CT2" s="24">
        <v>2021</v>
      </c>
    </row>
    <row r="3" spans="1:98" x14ac:dyDescent="0.25">
      <c r="A3" s="14" t="s">
        <v>0</v>
      </c>
      <c r="B3" s="52" t="s">
        <v>29</v>
      </c>
      <c r="C3" s="15">
        <v>38.593501939415802</v>
      </c>
      <c r="D3" s="16">
        <v>31.4674948410334</v>
      </c>
      <c r="E3" s="16">
        <v>32.3117537329979</v>
      </c>
      <c r="F3" s="16">
        <v>32.157543716716297</v>
      </c>
      <c r="G3" s="16">
        <v>33.650189547025903</v>
      </c>
      <c r="H3" s="16">
        <v>34.077105809563101</v>
      </c>
      <c r="I3" s="16">
        <v>39.423757930109602</v>
      </c>
      <c r="J3" s="16">
        <v>37.901307966706298</v>
      </c>
      <c r="K3" s="16">
        <v>38.5660363596579</v>
      </c>
      <c r="L3" s="16">
        <v>38.494338082562301</v>
      </c>
      <c r="M3" s="16">
        <v>41.250990433710498</v>
      </c>
      <c r="N3" s="16">
        <v>42.096395542588802</v>
      </c>
      <c r="O3" s="16">
        <v>41.348227754990099</v>
      </c>
      <c r="P3" s="16">
        <v>42.947342033935499</v>
      </c>
      <c r="Q3" s="16">
        <v>41.594733038129299</v>
      </c>
      <c r="R3" s="16">
        <v>38.459090272561774</v>
      </c>
      <c r="S3" s="16">
        <f>[1]EdR!R3/([1]DR!R3/1000)</f>
        <v>34.858268929570954</v>
      </c>
      <c r="T3" s="16">
        <v>32.364773383500243</v>
      </c>
      <c r="U3" s="16">
        <f>[1]EdR!T3/([1]DR!T3/1000)</f>
        <v>30.769732710173653</v>
      </c>
      <c r="V3" s="16">
        <v>29.6</v>
      </c>
      <c r="W3" s="16">
        <v>29.4</v>
      </c>
      <c r="X3" s="17">
        <v>29.17676721955668</v>
      </c>
      <c r="Y3" s="26">
        <v>92.649478880965447</v>
      </c>
      <c r="Z3" s="18">
        <v>91.77770555736106</v>
      </c>
      <c r="AA3" s="18">
        <v>92.381749686061113</v>
      </c>
      <c r="AB3" s="18">
        <v>92.361111111111114</v>
      </c>
      <c r="AC3" s="27">
        <v>92.884595408746236</v>
      </c>
      <c r="AD3" s="33">
        <v>0.39338225036966801</v>
      </c>
      <c r="AE3" s="19">
        <v>0.45300762658409299</v>
      </c>
      <c r="AF3" s="19">
        <v>0.53270706839271398</v>
      </c>
      <c r="AG3" s="19">
        <v>0.93015293312029201</v>
      </c>
      <c r="AH3" s="19">
        <v>0.72320841551610804</v>
      </c>
      <c r="AI3" s="19">
        <v>0.61950156996973205</v>
      </c>
      <c r="AJ3" s="19">
        <v>0.69115211058433768</v>
      </c>
      <c r="AK3" s="19">
        <v>0.60936868249292442</v>
      </c>
      <c r="AL3" s="19">
        <v>0.59539444882234482</v>
      </c>
      <c r="AM3" s="19">
        <v>0.27273527082905658</v>
      </c>
      <c r="AN3" s="34">
        <v>0.55702995129633415</v>
      </c>
      <c r="AO3" s="33">
        <v>1.5944409349336699</v>
      </c>
      <c r="AP3" s="19">
        <v>1.5113479174138</v>
      </c>
      <c r="AQ3" s="19">
        <v>1.2968991834338499</v>
      </c>
      <c r="AR3" s="20">
        <v>1.5924913329011501</v>
      </c>
      <c r="AS3" s="20">
        <v>1.4565055335741699</v>
      </c>
      <c r="AT3" s="20">
        <v>1.56423625950936</v>
      </c>
      <c r="AU3" s="20">
        <v>1.5093585939283301</v>
      </c>
      <c r="AV3" s="20">
        <v>1.4892948003315896</v>
      </c>
      <c r="AW3" s="19">
        <v>2.1100161872035894</v>
      </c>
      <c r="AX3" s="19">
        <v>2.1420003427200549</v>
      </c>
      <c r="AY3" s="19">
        <v>2.2000000000000002</v>
      </c>
      <c r="AZ3" s="34">
        <v>1.7</v>
      </c>
      <c r="BA3" s="41">
        <v>5.3988718775181308</v>
      </c>
      <c r="BB3" s="21">
        <v>4.9507451376610252</v>
      </c>
      <c r="BC3" s="21">
        <v>4.3980828869467157</v>
      </c>
      <c r="BD3" s="21">
        <v>3.4851039910061834</v>
      </c>
      <c r="BE3" s="21">
        <v>5.3729456384323644</v>
      </c>
      <c r="BF3" s="21">
        <v>3.7697744867048133</v>
      </c>
      <c r="BG3" s="21">
        <v>2.6766595289079227</v>
      </c>
      <c r="BH3" s="21">
        <v>6.1285500747384152</v>
      </c>
      <c r="BI3" s="21">
        <v>10.500410172272355</v>
      </c>
      <c r="BJ3" s="21">
        <v>8.3605220228384987</v>
      </c>
      <c r="BK3" s="18">
        <v>7.5</v>
      </c>
      <c r="BL3" s="18">
        <v>10</v>
      </c>
      <c r="BM3" s="18">
        <v>7.8196110881257761</v>
      </c>
      <c r="BN3" s="18">
        <v>6.1507936507936503</v>
      </c>
      <c r="BO3" s="27">
        <v>16.008676789587852</v>
      </c>
      <c r="BP3" s="26">
        <v>32.277295899519764</v>
      </c>
      <c r="BQ3" s="18">
        <v>34.955244596131969</v>
      </c>
      <c r="BR3" s="18">
        <v>34.4</v>
      </c>
      <c r="BS3" s="18">
        <v>37.1</v>
      </c>
      <c r="BT3" s="27">
        <v>35.020000000000003</v>
      </c>
      <c r="BU3" s="33">
        <v>4.2699731399408902</v>
      </c>
      <c r="BV3" s="19">
        <v>4.2648497095226201</v>
      </c>
      <c r="BW3" s="19">
        <v>4.2458105441217899</v>
      </c>
      <c r="BX3" s="19">
        <v>4.4627655986509298</v>
      </c>
      <c r="BY3" s="19">
        <v>4.1918615676358897</v>
      </c>
      <c r="BZ3" s="19">
        <v>4.29</v>
      </c>
      <c r="CA3" s="19">
        <v>4.41</v>
      </c>
      <c r="CB3" s="19">
        <v>4.2449070000000004</v>
      </c>
      <c r="CC3" s="19">
        <v>4.0418419999999999</v>
      </c>
      <c r="CD3" s="19">
        <v>4.1170999999999998</v>
      </c>
      <c r="CE3" s="19">
        <v>4.0439151043509023</v>
      </c>
      <c r="CF3" s="19">
        <v>4.0599999999999996</v>
      </c>
      <c r="CG3" s="19">
        <v>4.24</v>
      </c>
      <c r="CH3" s="19">
        <v>4.1900000000000004</v>
      </c>
      <c r="CI3" s="50">
        <v>3.91</v>
      </c>
      <c r="CJ3" s="47">
        <v>73.46770310242826</v>
      </c>
      <c r="CK3" s="16">
        <v>72.948012867074866</v>
      </c>
      <c r="CL3" s="16">
        <v>72.409402209450334</v>
      </c>
      <c r="CM3" s="16">
        <v>72.367515485203086</v>
      </c>
      <c r="CN3" s="16">
        <v>71.257771401243431</v>
      </c>
      <c r="CO3" s="16">
        <v>72.489141779738048</v>
      </c>
      <c r="CP3" s="16">
        <v>78.56722208750476</v>
      </c>
      <c r="CQ3" s="16">
        <v>82.334494773519154</v>
      </c>
      <c r="CR3" s="16">
        <v>91.697384588379848</v>
      </c>
      <c r="CS3" s="16">
        <v>97.045811331525627</v>
      </c>
      <c r="CT3" s="17">
        <v>97.996265440965232</v>
      </c>
    </row>
    <row r="4" spans="1:98" x14ac:dyDescent="0.25">
      <c r="A4" s="4" t="s">
        <v>1</v>
      </c>
      <c r="B4" s="52" t="s">
        <v>30</v>
      </c>
      <c r="C4" s="9">
        <v>26.034050676358699</v>
      </c>
      <c r="D4" s="1">
        <v>25.3235458163564</v>
      </c>
      <c r="E4" s="1">
        <v>24.997037704102201</v>
      </c>
      <c r="F4" s="1">
        <v>24.0744660358109</v>
      </c>
      <c r="G4" s="1">
        <v>24.748167133575699</v>
      </c>
      <c r="H4" s="1">
        <v>25.3439882340863</v>
      </c>
      <c r="I4" s="1">
        <v>27.529406139428101</v>
      </c>
      <c r="J4" s="1">
        <v>28.6763161412286</v>
      </c>
      <c r="K4" s="1">
        <v>31.315106024715298</v>
      </c>
      <c r="L4" s="1">
        <v>31.642867308695902</v>
      </c>
      <c r="M4" s="1">
        <v>28.969667082359301</v>
      </c>
      <c r="N4" s="1">
        <v>26.854700114090999</v>
      </c>
      <c r="O4" s="1">
        <v>23.644953900306799</v>
      </c>
      <c r="P4" s="1">
        <v>23.353929329986499</v>
      </c>
      <c r="Q4" s="1">
        <v>21.658802659683602</v>
      </c>
      <c r="R4" s="1">
        <v>19.80755203678925</v>
      </c>
      <c r="S4" s="1">
        <f>[1]EdR!R4/([1]DR!R4/1000)</f>
        <v>17.281094840351912</v>
      </c>
      <c r="T4" s="1">
        <v>15.878427152498656</v>
      </c>
      <c r="U4" s="1">
        <f>[1]EdR!T4/([1]DR!T4/1000)</f>
        <v>14.444403888503608</v>
      </c>
      <c r="V4" s="1">
        <v>14.8</v>
      </c>
      <c r="W4" s="1">
        <v>15.1</v>
      </c>
      <c r="X4" s="10">
        <v>17.090608362041966</v>
      </c>
      <c r="Y4" s="28">
        <v>87.686915887850475</v>
      </c>
      <c r="Z4" s="2">
        <v>87.307110438729197</v>
      </c>
      <c r="AA4" s="2">
        <v>85.908492910393221</v>
      </c>
      <c r="AB4" s="2">
        <v>85.548686244204021</v>
      </c>
      <c r="AC4" s="29">
        <v>84.790470112741971</v>
      </c>
      <c r="AD4" s="35">
        <v>0.706989607029752</v>
      </c>
      <c r="AE4" s="3">
        <v>0.82193611618479101</v>
      </c>
      <c r="AF4" s="3">
        <v>0.53688950467613406</v>
      </c>
      <c r="AG4" s="3">
        <v>1.07250658274998</v>
      </c>
      <c r="AH4" s="3">
        <v>0.75461211227260105</v>
      </c>
      <c r="AI4" s="3">
        <v>0.86059266003338308</v>
      </c>
      <c r="AJ4" s="3">
        <v>0.97956353076306257</v>
      </c>
      <c r="AK4" s="3">
        <v>0.89721254355400704</v>
      </c>
      <c r="AL4" s="3">
        <v>0.78658388386840183</v>
      </c>
      <c r="AM4" s="3">
        <v>0.21587216806872303</v>
      </c>
      <c r="AN4" s="36">
        <v>0.77477321064282301</v>
      </c>
      <c r="AO4" s="35">
        <v>1.6509384170414001</v>
      </c>
      <c r="AP4" s="3">
        <v>1.56017027897228</v>
      </c>
      <c r="AQ4" s="3">
        <v>1.6558172047708499</v>
      </c>
      <c r="AR4" s="5">
        <v>1.9100747517572201</v>
      </c>
      <c r="AS4" s="5">
        <v>1.69064908451018</v>
      </c>
      <c r="AT4" s="5">
        <v>2.0160505310519401</v>
      </c>
      <c r="AU4" s="5">
        <v>2.6416629203861901</v>
      </c>
      <c r="AV4" s="5">
        <v>3.1702259560914081</v>
      </c>
      <c r="AW4" s="3">
        <v>2.9559107371343063</v>
      </c>
      <c r="AX4" s="3">
        <v>3.2160891142751877</v>
      </c>
      <c r="AY4" s="3">
        <v>3.4</v>
      </c>
      <c r="AZ4" s="36">
        <v>2.6</v>
      </c>
      <c r="BA4" s="42">
        <v>3.8135593220338984</v>
      </c>
      <c r="BB4" s="6">
        <v>5.3825068527286319</v>
      </c>
      <c r="BC4" s="6">
        <v>5.8394160583941606</v>
      </c>
      <c r="BD4" s="6">
        <v>3.9210233592880979</v>
      </c>
      <c r="BE4" s="6">
        <v>6.6444259104809573</v>
      </c>
      <c r="BF4" s="6">
        <v>6.97957939652545</v>
      </c>
      <c r="BG4" s="6">
        <v>6.1425061425061429</v>
      </c>
      <c r="BH4" s="6">
        <v>7.0522734302505414</v>
      </c>
      <c r="BI4" s="6">
        <v>10.133333333333333</v>
      </c>
      <c r="BJ4" s="6">
        <v>9.8184263618022865</v>
      </c>
      <c r="BK4" s="2">
        <v>5.8</v>
      </c>
      <c r="BL4" s="2">
        <v>9.5779220779220786</v>
      </c>
      <c r="BM4" s="2">
        <v>9.771876064010895</v>
      </c>
      <c r="BN4" s="2">
        <v>8.9622641509433958</v>
      </c>
      <c r="BO4" s="29">
        <v>20.049592631951825</v>
      </c>
      <c r="BP4" s="28">
        <v>32.537012124711303</v>
      </c>
      <c r="BQ4" s="2">
        <v>36.89264863341787</v>
      </c>
      <c r="BR4" s="2">
        <v>38.1</v>
      </c>
      <c r="BS4" s="2">
        <v>39.299999999999997</v>
      </c>
      <c r="BT4" s="29">
        <v>36.89</v>
      </c>
      <c r="BU4" s="35">
        <v>4.3444041313559296</v>
      </c>
      <c r="BV4" s="3">
        <v>4.2916774675972196</v>
      </c>
      <c r="BW4" s="3">
        <v>4.24738529718456</v>
      </c>
      <c r="BX4" s="3">
        <v>4.4255116796440399</v>
      </c>
      <c r="BY4" s="3">
        <v>4.1132443703085801</v>
      </c>
      <c r="BZ4" s="3">
        <v>4.1900000000000004</v>
      </c>
      <c r="CA4" s="3">
        <v>4.26</v>
      </c>
      <c r="CB4" s="3">
        <v>4.2189759999999996</v>
      </c>
      <c r="CC4" s="3">
        <v>4.0792570000000001</v>
      </c>
      <c r="CD4" s="3">
        <v>4.0976970000000001</v>
      </c>
      <c r="CE4" s="3">
        <v>4.0576473731077467</v>
      </c>
      <c r="CF4" s="3">
        <v>4.1100000000000003</v>
      </c>
      <c r="CG4" s="3">
        <v>4.18</v>
      </c>
      <c r="CH4" s="3">
        <v>4.12</v>
      </c>
      <c r="CI4" s="51">
        <v>3.85</v>
      </c>
      <c r="CJ4" s="48">
        <v>67.581952670797321</v>
      </c>
      <c r="CK4" s="1">
        <v>65.718303764604059</v>
      </c>
      <c r="CL4" s="1">
        <v>64.577397910731221</v>
      </c>
      <c r="CM4" s="1">
        <v>64.378914405010391</v>
      </c>
      <c r="CN4" s="1">
        <v>65.369468338687938</v>
      </c>
      <c r="CO4" s="1">
        <v>68.819494959991687</v>
      </c>
      <c r="CP4" s="1">
        <v>71.961549695955824</v>
      </c>
      <c r="CQ4" s="1">
        <v>74.587177919004446</v>
      </c>
      <c r="CR4" s="1">
        <v>82.984978019903451</v>
      </c>
      <c r="CS4" s="1">
        <v>85.780758177090462</v>
      </c>
      <c r="CT4" s="10">
        <v>91.994953035188558</v>
      </c>
    </row>
    <row r="5" spans="1:98" x14ac:dyDescent="0.25">
      <c r="A5" s="4" t="s">
        <v>2</v>
      </c>
      <c r="B5" s="52" t="s">
        <v>31</v>
      </c>
      <c r="C5" s="9">
        <v>68.145498296305206</v>
      </c>
      <c r="D5" s="1">
        <v>61.5622800844476</v>
      </c>
      <c r="E5" s="1">
        <v>62.584393086170998</v>
      </c>
      <c r="F5" s="1">
        <v>63.993068179591603</v>
      </c>
      <c r="G5" s="1">
        <v>69.378684352284594</v>
      </c>
      <c r="H5" s="1">
        <v>68.572563553541698</v>
      </c>
      <c r="I5" s="1">
        <v>67.675369846901901</v>
      </c>
      <c r="J5" s="1">
        <v>71.251505682314104</v>
      </c>
      <c r="K5" s="1">
        <v>71.723767274839304</v>
      </c>
      <c r="L5" s="1">
        <v>80.755961943483797</v>
      </c>
      <c r="M5" s="1">
        <v>78.143839340788304</v>
      </c>
      <c r="N5" s="1">
        <v>72.523989936237598</v>
      </c>
      <c r="O5" s="1">
        <v>69.340847210789605</v>
      </c>
      <c r="P5" s="1">
        <v>67.232371845613201</v>
      </c>
      <c r="Q5" s="1">
        <v>65.168586740937698</v>
      </c>
      <c r="R5" s="1">
        <v>63.768973202497016</v>
      </c>
      <c r="S5" s="1">
        <f>[1]EdR!R5/([1]DR!R5/1000)</f>
        <v>56.866684997567631</v>
      </c>
      <c r="T5" s="1">
        <v>52.922709558053036</v>
      </c>
      <c r="U5" s="1">
        <f>[1]EdR!T5/([1]DR!T5/1000)</f>
        <v>50.957628591902242</v>
      </c>
      <c r="V5" s="1">
        <v>50.9</v>
      </c>
      <c r="W5" s="1">
        <v>50.1</v>
      </c>
      <c r="X5" s="10">
        <v>50.37834977188048</v>
      </c>
      <c r="Y5" s="28">
        <v>85.455062975877041</v>
      </c>
      <c r="Z5" s="2">
        <v>84.247141479542648</v>
      </c>
      <c r="AA5" s="2">
        <v>84.695166544777607</v>
      </c>
      <c r="AB5" s="2">
        <v>83.551570663742496</v>
      </c>
      <c r="AC5" s="29">
        <v>83.034236986127013</v>
      </c>
      <c r="AD5" s="35">
        <v>1.0257657767236299</v>
      </c>
      <c r="AE5" s="3">
        <v>1.0415402661489299</v>
      </c>
      <c r="AF5" s="3">
        <v>1.201735618164</v>
      </c>
      <c r="AG5" s="3">
        <v>1.56234250579579</v>
      </c>
      <c r="AH5" s="3">
        <v>0.83561589456551899</v>
      </c>
      <c r="AI5" s="3">
        <v>0.94898464586428921</v>
      </c>
      <c r="AJ5" s="3">
        <v>0.64602801430349488</v>
      </c>
      <c r="AK5" s="3">
        <v>0.72908672294704524</v>
      </c>
      <c r="AL5" s="3">
        <v>0.48826138259348173</v>
      </c>
      <c r="AM5" s="3">
        <v>0.21051771005784126</v>
      </c>
      <c r="AN5" s="36">
        <v>0.64030055748565895</v>
      </c>
      <c r="AO5" s="35">
        <v>2.4820781623371602</v>
      </c>
      <c r="AP5" s="3">
        <v>2.30755576593101</v>
      </c>
      <c r="AQ5" s="3">
        <v>2.6929982046678602</v>
      </c>
      <c r="AR5" s="5">
        <v>2.3033525448494201</v>
      </c>
      <c r="AS5" s="5">
        <v>2.5684585204061001</v>
      </c>
      <c r="AT5" s="5">
        <v>2.6940064352379198</v>
      </c>
      <c r="AU5" s="5">
        <v>3.91291200483822</v>
      </c>
      <c r="AV5" s="5">
        <v>3.0626017228375213</v>
      </c>
      <c r="AW5" s="3">
        <v>2.8684942391736201</v>
      </c>
      <c r="AX5" s="3">
        <v>2.8488452496196928</v>
      </c>
      <c r="AY5" s="3">
        <v>2.8</v>
      </c>
      <c r="AZ5" s="36">
        <v>2.2000000000000002</v>
      </c>
      <c r="BA5" s="42">
        <v>2.1593944790739092</v>
      </c>
      <c r="BB5" s="6">
        <v>3.4505788067675867</v>
      </c>
      <c r="BC5" s="6">
        <v>4.0078201368523949</v>
      </c>
      <c r="BD5" s="6">
        <v>3.5322777101096223</v>
      </c>
      <c r="BE5" s="6">
        <v>5.0732217573221758</v>
      </c>
      <c r="BF5" s="6">
        <v>4.7286405158516924</v>
      </c>
      <c r="BG5" s="6">
        <v>5.0890585241730282</v>
      </c>
      <c r="BH5" s="6">
        <v>5.2074139452780228</v>
      </c>
      <c r="BI5" s="6">
        <v>5.3897685749086479</v>
      </c>
      <c r="BJ5" s="6">
        <v>6.7027351968740598</v>
      </c>
      <c r="BK5" s="2">
        <v>4.3</v>
      </c>
      <c r="BL5" s="2">
        <v>6.2255639097744364</v>
      </c>
      <c r="BM5" s="2">
        <v>6.2594955940443633</v>
      </c>
      <c r="BN5" s="2">
        <v>4.8983364140480594</v>
      </c>
      <c r="BO5" s="29">
        <v>12.814719173660427</v>
      </c>
      <c r="BP5" s="28">
        <v>32.567325294601254</v>
      </c>
      <c r="BQ5" s="2">
        <v>38.626889527291681</v>
      </c>
      <c r="BR5" s="2">
        <v>43.3</v>
      </c>
      <c r="BS5" s="2">
        <v>44.4</v>
      </c>
      <c r="BT5" s="29">
        <v>43.25</v>
      </c>
      <c r="BU5" s="35">
        <v>4.52084372217276</v>
      </c>
      <c r="BV5" s="3">
        <v>4.3929474621549396</v>
      </c>
      <c r="BW5" s="3">
        <v>4.4215029325513298</v>
      </c>
      <c r="BX5" s="3">
        <v>4.4983678440925701</v>
      </c>
      <c r="BY5" s="3">
        <v>4.2151647489539803</v>
      </c>
      <c r="BZ5" s="3">
        <v>4.38</v>
      </c>
      <c r="CA5" s="3">
        <v>4.3</v>
      </c>
      <c r="CB5" s="3">
        <v>4.3659489999999996</v>
      </c>
      <c r="CC5" s="3">
        <v>4.3780849999999996</v>
      </c>
      <c r="CD5" s="3">
        <v>4.3562849999999997</v>
      </c>
      <c r="CE5" s="3">
        <v>4.2054870026525197</v>
      </c>
      <c r="CF5" s="3">
        <v>4.26</v>
      </c>
      <c r="CG5" s="3">
        <v>4.34</v>
      </c>
      <c r="CH5" s="3">
        <v>4.3899999999999997</v>
      </c>
      <c r="CI5" s="51">
        <v>4.1100000000000003</v>
      </c>
      <c r="CJ5" s="48">
        <v>66.913942894127587</v>
      </c>
      <c r="CK5" s="1">
        <v>64.265379378635942</v>
      </c>
      <c r="CL5" s="1">
        <v>63.06766990527678</v>
      </c>
      <c r="CM5" s="1">
        <v>65.460534401809213</v>
      </c>
      <c r="CN5" s="1">
        <v>63.965833989454353</v>
      </c>
      <c r="CO5" s="1">
        <v>78.328363860097525</v>
      </c>
      <c r="CP5" s="1">
        <v>80.601453272260727</v>
      </c>
      <c r="CQ5" s="1">
        <v>83.329240139496051</v>
      </c>
      <c r="CR5" s="1">
        <v>86.108551074800118</v>
      </c>
      <c r="CS5" s="1">
        <v>90.439867785405539</v>
      </c>
      <c r="CT5" s="10">
        <v>88.316657617828795</v>
      </c>
    </row>
    <row r="6" spans="1:98" x14ac:dyDescent="0.25">
      <c r="A6" s="4" t="s">
        <v>3</v>
      </c>
      <c r="B6" s="52" t="s">
        <v>32</v>
      </c>
      <c r="C6" s="9">
        <v>69.753429426454005</v>
      </c>
      <c r="D6" s="1">
        <v>60.996540076309799</v>
      </c>
      <c r="E6" s="1">
        <v>69.480062872269997</v>
      </c>
      <c r="F6" s="1">
        <v>66.333472164375905</v>
      </c>
      <c r="G6" s="1">
        <v>71.435057134076501</v>
      </c>
      <c r="H6" s="1">
        <v>74.596505034464798</v>
      </c>
      <c r="I6" s="1">
        <v>89.388147009116295</v>
      </c>
      <c r="J6" s="1">
        <v>95.131565310928707</v>
      </c>
      <c r="K6" s="1">
        <v>89.601714232298605</v>
      </c>
      <c r="L6" s="1">
        <v>95.171780161905204</v>
      </c>
      <c r="M6" s="1">
        <v>94.265847833004699</v>
      </c>
      <c r="N6" s="1">
        <v>100.38049386550701</v>
      </c>
      <c r="O6" s="1">
        <v>109.285930064224</v>
      </c>
      <c r="P6" s="1">
        <v>107.349625326428</v>
      </c>
      <c r="Q6" s="1">
        <v>108.31656337440999</v>
      </c>
      <c r="R6" s="1">
        <v>97.400910736462734</v>
      </c>
      <c r="S6" s="1">
        <f>[1]EdR!R6/([1]DR!R6/1000)</f>
        <v>88.998799421259477</v>
      </c>
      <c r="T6" s="1">
        <v>77.367462208475018</v>
      </c>
      <c r="U6" s="1">
        <f>[1]EdR!T6/([1]DR!T6/1000)</f>
        <v>69.492881812821167</v>
      </c>
      <c r="V6" s="1">
        <v>67.2</v>
      </c>
      <c r="W6" s="1">
        <v>68.099999999999994</v>
      </c>
      <c r="X6" s="10">
        <v>69.680158104167958</v>
      </c>
      <c r="Y6" s="28">
        <v>88.018277204264677</v>
      </c>
      <c r="Z6" s="2">
        <v>84.03080013391363</v>
      </c>
      <c r="AA6" s="2">
        <v>85.652028159570904</v>
      </c>
      <c r="AB6" s="2">
        <v>85.088718867003081</v>
      </c>
      <c r="AC6" s="29">
        <v>83.890138130420809</v>
      </c>
      <c r="AD6" s="35">
        <v>0.74499702793738898</v>
      </c>
      <c r="AE6" s="3">
        <v>0.85497791644718102</v>
      </c>
      <c r="AF6" s="3">
        <v>0.70314394245534595</v>
      </c>
      <c r="AG6" s="3">
        <v>0.86255542120112905</v>
      </c>
      <c r="AH6" s="3">
        <v>0.72763353729121905</v>
      </c>
      <c r="AI6" s="3">
        <v>0.95847982588314085</v>
      </c>
      <c r="AJ6" s="3">
        <v>0.74899843232886254</v>
      </c>
      <c r="AK6" s="3">
        <v>0.55096418732782371</v>
      </c>
      <c r="AL6" s="3">
        <v>0.71288789488398097</v>
      </c>
      <c r="AM6" s="3">
        <v>0.58596541374874944</v>
      </c>
      <c r="AN6" s="36">
        <v>0.84769978093151721</v>
      </c>
      <c r="AO6" s="35">
        <v>2.9411764705882302</v>
      </c>
      <c r="AP6" s="3">
        <v>3.6168787675820502</v>
      </c>
      <c r="AQ6" s="3">
        <v>3.3154875717017198</v>
      </c>
      <c r="AR6" s="5">
        <v>3.5150015959144598</v>
      </c>
      <c r="AS6" s="5">
        <v>3.09169739454597</v>
      </c>
      <c r="AT6" s="5">
        <v>3.2018319138679101</v>
      </c>
      <c r="AU6" s="5">
        <v>3.16001612253124</v>
      </c>
      <c r="AV6" s="5">
        <v>3.1213825037208531</v>
      </c>
      <c r="AW6" s="3">
        <v>2.9183708248125426</v>
      </c>
      <c r="AX6" s="3">
        <v>4.0802995993729319</v>
      </c>
      <c r="AY6" s="3">
        <v>3.8</v>
      </c>
      <c r="AZ6" s="36">
        <v>2.9</v>
      </c>
      <c r="BA6" s="42">
        <v>3.4785932721712536</v>
      </c>
      <c r="BB6" s="6">
        <v>3.6215816703621582</v>
      </c>
      <c r="BC6" s="6">
        <v>5.6925145674585389</v>
      </c>
      <c r="BD6" s="6">
        <v>5.6184866334390575</v>
      </c>
      <c r="BE6" s="6">
        <v>6.1640587956377431</v>
      </c>
      <c r="BF6" s="6">
        <v>6.6133333333333333</v>
      </c>
      <c r="BG6" s="6">
        <v>5.457746478873239</v>
      </c>
      <c r="BH6" s="6">
        <v>6.2045835662381217</v>
      </c>
      <c r="BI6" s="6">
        <v>8.5643869377695623</v>
      </c>
      <c r="BJ6" s="6">
        <v>7.8115313081215128</v>
      </c>
      <c r="BK6" s="2">
        <v>5.3</v>
      </c>
      <c r="BL6" s="2">
        <v>7.1874999999999991</v>
      </c>
      <c r="BM6" s="2">
        <v>7.1335078534031409</v>
      </c>
      <c r="BN6" s="2">
        <v>6.3613231552162848</v>
      </c>
      <c r="BO6" s="29">
        <v>19.524495677233432</v>
      </c>
      <c r="BP6" s="28">
        <v>26.524260143198099</v>
      </c>
      <c r="BQ6" s="2">
        <v>30.123252799057163</v>
      </c>
      <c r="BR6" s="2">
        <v>33.4</v>
      </c>
      <c r="BS6" s="2">
        <v>35.4</v>
      </c>
      <c r="BT6" s="29">
        <v>32.74</v>
      </c>
      <c r="BU6" s="35">
        <v>4.4627255351681896</v>
      </c>
      <c r="BV6" s="3">
        <v>4.3204434589800398</v>
      </c>
      <c r="BW6" s="3">
        <v>4.23565665620798</v>
      </c>
      <c r="BX6" s="3">
        <v>4.3839555958314396</v>
      </c>
      <c r="BY6" s="3">
        <v>4.1904504504504496</v>
      </c>
      <c r="BZ6" s="3">
        <v>4.2699999999999996</v>
      </c>
      <c r="CA6" s="3">
        <v>4.24</v>
      </c>
      <c r="CB6" s="3">
        <v>4.240475</v>
      </c>
      <c r="CC6" s="3">
        <v>4.1016760000000003</v>
      </c>
      <c r="CD6" s="3">
        <v>4.2014259999999997</v>
      </c>
      <c r="CE6" s="3">
        <v>3.9592358438702586</v>
      </c>
      <c r="CF6" s="3">
        <v>4.05</v>
      </c>
      <c r="CG6" s="3">
        <v>4.28</v>
      </c>
      <c r="CH6" s="3">
        <v>4.12</v>
      </c>
      <c r="CI6" s="51">
        <v>3.83</v>
      </c>
      <c r="CJ6" s="48">
        <v>71.303451828954124</v>
      </c>
      <c r="CK6" s="1">
        <v>70.850306811736118</v>
      </c>
      <c r="CL6" s="1">
        <v>69.603660103840042</v>
      </c>
      <c r="CM6" s="1">
        <v>70.864505403158773</v>
      </c>
      <c r="CN6" s="1">
        <v>71.097865999680693</v>
      </c>
      <c r="CO6" s="1">
        <v>90.492369088065573</v>
      </c>
      <c r="CP6" s="1">
        <v>96.524432209222297</v>
      </c>
      <c r="CQ6" s="1">
        <v>99.016393442622942</v>
      </c>
      <c r="CR6" s="1">
        <v>101.96507878566649</v>
      </c>
      <c r="CS6" s="1">
        <v>112.2800425825036</v>
      </c>
      <c r="CT6" s="10">
        <v>111.98878838068543</v>
      </c>
    </row>
    <row r="7" spans="1:98" x14ac:dyDescent="0.25">
      <c r="A7" s="4" t="s">
        <v>4</v>
      </c>
      <c r="B7" s="52" t="s">
        <v>33</v>
      </c>
      <c r="C7" s="9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f>[1]EdR!R7/([1]DR!R7/1000)</f>
        <v>0</v>
      </c>
      <c r="T7" s="1">
        <v>2.3095213716054017</v>
      </c>
      <c r="U7" s="1">
        <f>[1]EdR!T7/([1]DR!T7/1000)</f>
        <v>3.7952873242060163</v>
      </c>
      <c r="V7" s="1">
        <v>5.0999999999999996</v>
      </c>
      <c r="W7" s="1">
        <v>5.5</v>
      </c>
      <c r="X7" s="10">
        <v>5.7477097977516687</v>
      </c>
      <c r="Y7" s="28">
        <v>85.587489433643285</v>
      </c>
      <c r="Z7" s="2">
        <v>82.877009995654063</v>
      </c>
      <c r="AA7" s="2">
        <v>78.916478555304735</v>
      </c>
      <c r="AB7" s="2">
        <v>80.829950383400998</v>
      </c>
      <c r="AC7" s="29">
        <v>78.767431399010349</v>
      </c>
      <c r="AD7" s="35">
        <v>0.95515785240297602</v>
      </c>
      <c r="AE7" s="3">
        <v>0.79619480922345198</v>
      </c>
      <c r="AF7" s="3">
        <v>0.79084287200832504</v>
      </c>
      <c r="AG7" s="3">
        <v>1.0859447719516</v>
      </c>
      <c r="AH7" s="3">
        <v>1.2018189692507599</v>
      </c>
      <c r="AI7" s="3">
        <v>1.3410818059901655</v>
      </c>
      <c r="AJ7" s="3">
        <v>0.8770917484131564</v>
      </c>
      <c r="AK7" s="3">
        <v>0.88697111350833024</v>
      </c>
      <c r="AL7" s="3">
        <v>0.9343368803529718</v>
      </c>
      <c r="AM7" s="3">
        <v>1.0579884826570243</v>
      </c>
      <c r="AN7" s="36">
        <v>2.1256301948494345</v>
      </c>
      <c r="AO7" s="35">
        <v>3.8531608671889201</v>
      </c>
      <c r="AP7" s="3">
        <v>3.4866045981379399</v>
      </c>
      <c r="AQ7" s="3">
        <v>2.7463333005216999</v>
      </c>
      <c r="AR7" s="5">
        <v>3.2173738186205498</v>
      </c>
      <c r="AS7" s="5">
        <v>3.3605625064626201</v>
      </c>
      <c r="AT7" s="5">
        <v>2.4557752341311101</v>
      </c>
      <c r="AU7" s="5">
        <v>4.0024821594787499</v>
      </c>
      <c r="AV7" s="5">
        <v>3.7895192724122997</v>
      </c>
      <c r="AW7" s="3">
        <v>4.2193620593172918</v>
      </c>
      <c r="AX7" s="3">
        <v>4.1661858049624927</v>
      </c>
      <c r="AY7" s="3">
        <v>4.9000000000000004</v>
      </c>
      <c r="AZ7" s="36">
        <v>2.2999999999999998</v>
      </c>
      <c r="BA7" s="42">
        <v>4.1758241758241752</v>
      </c>
      <c r="BB7" s="6">
        <v>6.1597690086621748</v>
      </c>
      <c r="BC7" s="6">
        <v>3.6446469248291571</v>
      </c>
      <c r="BD7" s="6">
        <v>1.9430051813471503</v>
      </c>
      <c r="BE7" s="6">
        <v>8.3231334149326806</v>
      </c>
      <c r="BF7" s="6">
        <v>4.8284625158830998</v>
      </c>
      <c r="BG7" s="6">
        <v>3.6723163841807911</v>
      </c>
      <c r="BH7" s="6">
        <v>6.09375</v>
      </c>
      <c r="BI7" s="6">
        <v>6.0371517027863781</v>
      </c>
      <c r="BJ7" s="6">
        <v>5.4794520547945202</v>
      </c>
      <c r="BK7" s="2">
        <v>3.3</v>
      </c>
      <c r="BL7" s="2">
        <v>6.8345323741007196</v>
      </c>
      <c r="BM7" s="2">
        <v>8.7873462214411244</v>
      </c>
      <c r="BN7" s="2">
        <v>6.3829787234042552</v>
      </c>
      <c r="BO7" s="29">
        <v>19.910514541387027</v>
      </c>
      <c r="BP7" s="28">
        <v>25.060342771982114</v>
      </c>
      <c r="BQ7" s="2">
        <v>24.552612179487181</v>
      </c>
      <c r="BR7" s="2">
        <v>28.7</v>
      </c>
      <c r="BS7" s="2">
        <v>28.4</v>
      </c>
      <c r="BT7" s="29">
        <v>21.63</v>
      </c>
      <c r="BU7" s="35">
        <v>4.3065934065934002</v>
      </c>
      <c r="BV7" s="3">
        <v>4.21960538979787</v>
      </c>
      <c r="BW7" s="3">
        <v>4.3272779043280201</v>
      </c>
      <c r="BX7" s="3">
        <v>4.4775777202072504</v>
      </c>
      <c r="BY7" s="3">
        <v>4.1370991432068598</v>
      </c>
      <c r="BZ7" s="3">
        <v>4.2300000000000004</v>
      </c>
      <c r="CA7" s="3">
        <v>4.24</v>
      </c>
      <c r="CB7" s="3">
        <v>4.2167659999999998</v>
      </c>
      <c r="CC7" s="3">
        <v>4.1992880000000001</v>
      </c>
      <c r="CD7" s="3">
        <v>4.2558559999999996</v>
      </c>
      <c r="CE7" s="3">
        <v>3.9625287713841368</v>
      </c>
      <c r="CF7" s="3">
        <v>4.18</v>
      </c>
      <c r="CG7" s="3">
        <v>4.21</v>
      </c>
      <c r="CH7" s="3">
        <v>4.12</v>
      </c>
      <c r="CI7" s="51">
        <v>3.83</v>
      </c>
      <c r="CJ7" s="48">
        <v>76.284829721362215</v>
      </c>
      <c r="CK7" s="1">
        <v>76.573161485974211</v>
      </c>
      <c r="CL7" s="1">
        <v>74.0927419354839</v>
      </c>
      <c r="CM7" s="1">
        <v>77.116302436573733</v>
      </c>
      <c r="CN7" s="1">
        <v>75.264602116816931</v>
      </c>
      <c r="CO7" s="1">
        <v>91.226655918312517</v>
      </c>
      <c r="CP7" s="1">
        <v>85.705899618432639</v>
      </c>
      <c r="CQ7" s="1">
        <v>86.890475467112253</v>
      </c>
      <c r="CR7" s="1">
        <v>94.07839866555463</v>
      </c>
      <c r="CS7" s="1">
        <v>103.75391032325339</v>
      </c>
      <c r="CT7" s="10">
        <v>110.33868092691623</v>
      </c>
    </row>
    <row r="8" spans="1:98" x14ac:dyDescent="0.25">
      <c r="A8" s="4" t="s">
        <v>5</v>
      </c>
      <c r="B8" s="52" t="s">
        <v>34</v>
      </c>
      <c r="C8" s="9">
        <v>3.3902189417617299</v>
      </c>
      <c r="D8" s="1">
        <v>0.90728361952794601</v>
      </c>
      <c r="E8" s="1">
        <v>0.798682399657063</v>
      </c>
      <c r="F8" s="1">
        <v>3.1543861096974402</v>
      </c>
      <c r="G8" s="1">
        <v>1.76671856499566</v>
      </c>
      <c r="H8" s="1">
        <v>1.7781781971644</v>
      </c>
      <c r="I8" s="1">
        <v>2.4534850091583902</v>
      </c>
      <c r="J8" s="1">
        <v>1.83105349222047</v>
      </c>
      <c r="K8" s="1">
        <v>1.0138862658171199</v>
      </c>
      <c r="L8" s="1">
        <v>1.2004135878748099</v>
      </c>
      <c r="M8" s="1">
        <v>1.7572441493503801</v>
      </c>
      <c r="N8" s="1">
        <v>2.30797785632434</v>
      </c>
      <c r="O8" s="1">
        <v>3.3040249030637301</v>
      </c>
      <c r="P8" s="1">
        <v>3.6725282662444099</v>
      </c>
      <c r="Q8" s="1">
        <v>4.3782738061567397</v>
      </c>
      <c r="R8" s="1">
        <v>4.9945848791391114</v>
      </c>
      <c r="S8" s="1">
        <f>[1]EdR!R8/([1]DR!R8/1000)</f>
        <v>6.0633808190553342</v>
      </c>
      <c r="T8" s="1">
        <v>5.6344430753771251</v>
      </c>
      <c r="U8" s="1">
        <f>[1]EdR!T8/([1]DR!T8/1000)</f>
        <v>5.7648829655630509</v>
      </c>
      <c r="V8" s="1">
        <v>6.8</v>
      </c>
      <c r="W8" s="1">
        <v>7.1</v>
      </c>
      <c r="X8" s="10">
        <v>7.9570592062459342</v>
      </c>
      <c r="Y8" s="28">
        <v>91.883186600815975</v>
      </c>
      <c r="Z8" s="2">
        <v>92.959295929592955</v>
      </c>
      <c r="AA8" s="2">
        <v>89.945711183496201</v>
      </c>
      <c r="AB8" s="2">
        <v>91.829787234042541</v>
      </c>
      <c r="AC8" s="29">
        <v>92.273307790549168</v>
      </c>
      <c r="AD8" s="35">
        <v>0.92134613519542197</v>
      </c>
      <c r="AE8" s="3">
        <v>0.77210460772104705</v>
      </c>
      <c r="AF8" s="3">
        <v>1.06231574667073</v>
      </c>
      <c r="AG8" s="3">
        <v>1.1885523640723601</v>
      </c>
      <c r="AH8" s="3">
        <v>1.21076947586427</v>
      </c>
      <c r="AI8" s="3">
        <v>1.0960081663353569</v>
      </c>
      <c r="AJ8" s="3">
        <v>0.93457943925233633</v>
      </c>
      <c r="AK8" s="3">
        <v>0.66033364226135316</v>
      </c>
      <c r="AL8" s="3">
        <v>0.90850097339390012</v>
      </c>
      <c r="AM8" s="3">
        <v>0.40794608017027312</v>
      </c>
      <c r="AN8" s="36">
        <v>1.3035599462208451</v>
      </c>
      <c r="AO8" s="35">
        <v>3.8616357765293898</v>
      </c>
      <c r="AP8" s="3">
        <v>3.2725937485656602</v>
      </c>
      <c r="AQ8" s="3">
        <v>3.1940566885913002</v>
      </c>
      <c r="AR8" s="5">
        <v>4.5388420133837704</v>
      </c>
      <c r="AS8" s="5">
        <v>2.8144458281444602</v>
      </c>
      <c r="AT8" s="5">
        <v>2.7447392497712699</v>
      </c>
      <c r="AU8" s="5">
        <v>3.3832038784340299</v>
      </c>
      <c r="AV8" s="5">
        <v>4.0890021772609</v>
      </c>
      <c r="AW8" s="3">
        <v>3.0552861299709022</v>
      </c>
      <c r="AX8" s="3">
        <v>3.1466017806779849</v>
      </c>
      <c r="AY8" s="3">
        <v>3.2</v>
      </c>
      <c r="AZ8" s="36">
        <v>2.2999999999999998</v>
      </c>
      <c r="BA8" s="42">
        <v>4.6220772158781944</v>
      </c>
      <c r="BB8" s="6">
        <v>4.3547530536378121</v>
      </c>
      <c r="BC8" s="6">
        <v>4.2444821731748723</v>
      </c>
      <c r="BD8" s="6">
        <v>3.6550542547115934</v>
      </c>
      <c r="BE8" s="6">
        <v>6.3236205827650345</v>
      </c>
      <c r="BF8" s="6">
        <v>3.6018336607727566</v>
      </c>
      <c r="BG8" s="6">
        <v>4.1392904073587387</v>
      </c>
      <c r="BH8" s="6">
        <v>7.6771653543307092</v>
      </c>
      <c r="BI8" s="6">
        <v>10.763358778625955</v>
      </c>
      <c r="BJ8" s="6">
        <v>8.616600790513834</v>
      </c>
      <c r="BK8" s="2">
        <v>6.8</v>
      </c>
      <c r="BL8" s="2">
        <v>10.582822085889571</v>
      </c>
      <c r="BM8" s="2">
        <v>7.8856152512998268</v>
      </c>
      <c r="BN8" s="2">
        <v>9.7039473684210531</v>
      </c>
      <c r="BO8" s="29">
        <v>24.12109375</v>
      </c>
      <c r="BP8" s="28">
        <v>26.320250173731761</v>
      </c>
      <c r="BQ8" s="2">
        <v>26.194544072948332</v>
      </c>
      <c r="BR8" s="2">
        <v>28.9</v>
      </c>
      <c r="BS8" s="2">
        <v>30.3</v>
      </c>
      <c r="BT8" s="29">
        <v>26.38</v>
      </c>
      <c r="BU8" s="35">
        <v>4.3194290375203996</v>
      </c>
      <c r="BV8" s="3">
        <v>4.1830642591609104</v>
      </c>
      <c r="BW8" s="3">
        <v>4.2117430673457799</v>
      </c>
      <c r="BX8" s="3">
        <v>4.34231296402056</v>
      </c>
      <c r="BY8" s="3">
        <v>4.1401487910725496</v>
      </c>
      <c r="BZ8" s="3">
        <v>4.21</v>
      </c>
      <c r="CA8" s="3">
        <v>4.3</v>
      </c>
      <c r="CB8" s="3">
        <v>4.1196130000000002</v>
      </c>
      <c r="CC8" s="3">
        <v>4.0373279999999996</v>
      </c>
      <c r="CD8" s="3">
        <v>4.1427829999999997</v>
      </c>
      <c r="CE8" s="3">
        <v>4.0019123045547245</v>
      </c>
      <c r="CF8" s="3">
        <v>3.98</v>
      </c>
      <c r="CG8" s="3">
        <v>4.08</v>
      </c>
      <c r="CH8" s="3">
        <v>3.99</v>
      </c>
      <c r="CI8" s="51">
        <v>3.75</v>
      </c>
      <c r="CJ8" s="48">
        <v>73.504370530139653</v>
      </c>
      <c r="CK8" s="1">
        <v>72.195008164217413</v>
      </c>
      <c r="CL8" s="1">
        <v>71.895813510941991</v>
      </c>
      <c r="CM8" s="1">
        <v>73.062416352354361</v>
      </c>
      <c r="CN8" s="1">
        <v>70.873967327163172</v>
      </c>
      <c r="CO8" s="1">
        <v>75.855105389372724</v>
      </c>
      <c r="CP8" s="1">
        <v>83.61204013377926</v>
      </c>
      <c r="CQ8" s="1">
        <v>90.765247410817025</v>
      </c>
      <c r="CR8" s="1">
        <v>97.146688519704981</v>
      </c>
      <c r="CS8" s="1">
        <v>108.60355849957637</v>
      </c>
      <c r="CT8" s="10">
        <v>111.96973355872173</v>
      </c>
    </row>
    <row r="9" spans="1:98" x14ac:dyDescent="0.25">
      <c r="A9" s="4" t="s">
        <v>6</v>
      </c>
      <c r="B9" s="52" t="s">
        <v>35</v>
      </c>
      <c r="C9" s="9">
        <v>52.804348825147599</v>
      </c>
      <c r="D9" s="1">
        <v>51.361196852145397</v>
      </c>
      <c r="E9" s="1">
        <v>54.162345953343397</v>
      </c>
      <c r="F9" s="1">
        <v>51.494791257595303</v>
      </c>
      <c r="G9" s="1">
        <v>47.082899456207301</v>
      </c>
      <c r="H9" s="1">
        <v>47.628109880618602</v>
      </c>
      <c r="I9" s="1">
        <v>53.450253450253498</v>
      </c>
      <c r="J9" s="1">
        <v>51.219985954846301</v>
      </c>
      <c r="K9" s="1">
        <v>53.694819106243003</v>
      </c>
      <c r="L9" s="1">
        <v>49.146278139222296</v>
      </c>
      <c r="M9" s="1">
        <v>44.128031037827299</v>
      </c>
      <c r="N9" s="1">
        <v>47.904878108699002</v>
      </c>
      <c r="O9" s="1">
        <v>48.823948681396999</v>
      </c>
      <c r="P9" s="1">
        <v>50.687955943956197</v>
      </c>
      <c r="Q9" s="1">
        <v>53.072601887291</v>
      </c>
      <c r="R9" s="1">
        <v>57.34033465872875</v>
      </c>
      <c r="S9" s="1">
        <f>[1]EdR!R9/([1]DR!R9/1000)</f>
        <v>56.962304616823914</v>
      </c>
      <c r="T9" s="1">
        <v>48.870559059787588</v>
      </c>
      <c r="U9" s="1">
        <f>[1]EdR!T9/([1]DR!T9/1000)</f>
        <v>46.730510660483496</v>
      </c>
      <c r="V9" s="1">
        <v>43.8</v>
      </c>
      <c r="W9" s="1">
        <v>46.1</v>
      </c>
      <c r="X9" s="10">
        <v>46.342501257204752</v>
      </c>
      <c r="Y9" s="28">
        <v>91.902985074626869</v>
      </c>
      <c r="Z9" s="2">
        <v>95.457957957957959</v>
      </c>
      <c r="AA9" s="2">
        <v>93.385945133408484</v>
      </c>
      <c r="AB9" s="2">
        <v>100</v>
      </c>
      <c r="AC9" s="29">
        <v>90.500736377025007</v>
      </c>
      <c r="AD9" s="35">
        <v>0.95532708579747105</v>
      </c>
      <c r="AE9" s="3">
        <v>0.76059734718486205</v>
      </c>
      <c r="AF9" s="3">
        <v>0.83591622053160497</v>
      </c>
      <c r="AG9" s="3">
        <v>1.1496437054631801</v>
      </c>
      <c r="AH9" s="3">
        <v>0.760382140768181</v>
      </c>
      <c r="AI9" s="3">
        <v>0.83258994944989584</v>
      </c>
      <c r="AJ9" s="3">
        <v>0.48693232634403261</v>
      </c>
      <c r="AK9" s="3">
        <v>0.84917104731095838</v>
      </c>
      <c r="AL9" s="3">
        <v>0.87242122549522727</v>
      </c>
      <c r="AM9" s="3">
        <v>0.20096830181784964</v>
      </c>
      <c r="AN9" s="36">
        <v>0.60372644946393261</v>
      </c>
      <c r="AO9" s="35">
        <v>2.0003265839320701</v>
      </c>
      <c r="AP9" s="3">
        <v>2.7328452239060099</v>
      </c>
      <c r="AQ9" s="3">
        <v>2.2539710710799499</v>
      </c>
      <c r="AR9" s="5">
        <v>2.5384405422618501</v>
      </c>
      <c r="AS9" s="5">
        <v>2.1426583804841801</v>
      </c>
      <c r="AT9" s="5">
        <v>2.18840988071757</v>
      </c>
      <c r="AU9" s="5">
        <v>2.1662707838479802</v>
      </c>
      <c r="AV9" s="5">
        <v>2.3396373562097872</v>
      </c>
      <c r="AW9" s="3">
        <v>1.6081000595592614</v>
      </c>
      <c r="AX9" s="3">
        <v>2.3253502931531349</v>
      </c>
      <c r="AY9" s="3">
        <v>2.4</v>
      </c>
      <c r="AZ9" s="36">
        <v>3.3</v>
      </c>
      <c r="BA9" s="42">
        <v>3.3795493934142113</v>
      </c>
      <c r="BB9" s="6">
        <v>4.8430493273542599</v>
      </c>
      <c r="BC9" s="6">
        <v>5.2894211576846306</v>
      </c>
      <c r="BD9" s="6">
        <v>4.174757281553398</v>
      </c>
      <c r="BE9" s="6">
        <v>4.7021943573667713</v>
      </c>
      <c r="BF9" s="6">
        <v>3.7259615384615383</v>
      </c>
      <c r="BG9" s="6">
        <v>4.3202033036848793</v>
      </c>
      <c r="BH9" s="6">
        <v>6.5989847715736047</v>
      </c>
      <c r="BI9" s="6">
        <v>7.0773263433813893</v>
      </c>
      <c r="BJ9" s="6">
        <v>6.8399452804377567</v>
      </c>
      <c r="BK9" s="2">
        <v>4.5999999999999996</v>
      </c>
      <c r="BL9" s="2">
        <v>7.8125</v>
      </c>
      <c r="BM9" s="2">
        <v>7.9276773296244789</v>
      </c>
      <c r="BN9" s="2">
        <v>4.7554347826086962</v>
      </c>
      <c r="BO9" s="29">
        <v>15.600624024960998</v>
      </c>
      <c r="BP9" s="28">
        <v>30.20311057108141</v>
      </c>
      <c r="BQ9" s="2">
        <v>31.326852976913738</v>
      </c>
      <c r="BR9" s="2">
        <v>33.9</v>
      </c>
      <c r="BS9" s="2">
        <v>33.4</v>
      </c>
      <c r="BT9" s="29">
        <v>30.94</v>
      </c>
      <c r="BU9" s="35">
        <v>4.3961351819757297</v>
      </c>
      <c r="BV9" s="3">
        <v>4.2153991031390099</v>
      </c>
      <c r="BW9" s="3">
        <v>4.2625249500997997</v>
      </c>
      <c r="BX9" s="3">
        <v>4.4554660194174804</v>
      </c>
      <c r="BY9" s="3">
        <v>4.2364054336468104</v>
      </c>
      <c r="BZ9" s="3">
        <v>4.2699999999999996</v>
      </c>
      <c r="CA9" s="3">
        <v>4.37</v>
      </c>
      <c r="CB9" s="3">
        <v>4.2314210000000001</v>
      </c>
      <c r="CC9" s="3">
        <v>4.1236699999999997</v>
      </c>
      <c r="CD9" s="3">
        <v>4.1673049999999998</v>
      </c>
      <c r="CE9" s="3">
        <v>4.1135546874999998</v>
      </c>
      <c r="CF9" s="3">
        <v>4.0999999999999996</v>
      </c>
      <c r="CG9" s="3">
        <v>4.3099999999999996</v>
      </c>
      <c r="CH9" s="3">
        <v>4.1900000000000004</v>
      </c>
      <c r="CI9" s="51">
        <v>3.87</v>
      </c>
      <c r="CJ9" s="48">
        <v>70.545283241078792</v>
      </c>
      <c r="CK9" s="1">
        <v>70.414130564506493</v>
      </c>
      <c r="CL9" s="1">
        <v>69.567296198900294</v>
      </c>
      <c r="CM9" s="1">
        <v>68.969667790081857</v>
      </c>
      <c r="CN9" s="1">
        <v>68.881882124666504</v>
      </c>
      <c r="CO9" s="1">
        <v>68.661108386463951</v>
      </c>
      <c r="CP9" s="1">
        <v>72.879033262738261</v>
      </c>
      <c r="CQ9" s="1">
        <v>79.797340088663717</v>
      </c>
      <c r="CR9" s="1">
        <v>80.051981806367777</v>
      </c>
      <c r="CS9" s="1">
        <v>78.624641833810884</v>
      </c>
      <c r="CT9" s="10">
        <v>98.671464157210082</v>
      </c>
    </row>
    <row r="10" spans="1:98" x14ac:dyDescent="0.25">
      <c r="A10" s="4" t="s">
        <v>7</v>
      </c>
      <c r="B10" s="52" t="s">
        <v>36</v>
      </c>
      <c r="C10" s="9">
        <v>2.1189836001353299</v>
      </c>
      <c r="D10" s="1">
        <v>2.3020965855340698</v>
      </c>
      <c r="E10" s="1">
        <v>2.8425590586502101</v>
      </c>
      <c r="F10" s="1">
        <v>3.85107276475529</v>
      </c>
      <c r="G10" s="1">
        <v>4.497281889051</v>
      </c>
      <c r="H10" s="1">
        <v>5.5911976219225403</v>
      </c>
      <c r="I10" s="1">
        <v>7.2828312372038599</v>
      </c>
      <c r="J10" s="1">
        <v>9.2381017760299695</v>
      </c>
      <c r="K10" s="1">
        <v>9.0302937440378805</v>
      </c>
      <c r="L10" s="1">
        <v>8.4495668039202005</v>
      </c>
      <c r="M10" s="1">
        <v>6.5772244717068604</v>
      </c>
      <c r="N10" s="1">
        <v>5.8949908453014697</v>
      </c>
      <c r="O10" s="1">
        <v>6.1370664928988399</v>
      </c>
      <c r="P10" s="1">
        <v>5.8902145913495199</v>
      </c>
      <c r="Q10" s="1">
        <v>4.8436955764542002</v>
      </c>
      <c r="R10" s="1">
        <v>3.9404637749753033</v>
      </c>
      <c r="S10" s="1">
        <f>[1]EdR!R10/([1]DR!R10/1000)</f>
        <v>4.2168121011923496</v>
      </c>
      <c r="T10" s="1">
        <v>4.0723892572401947</v>
      </c>
      <c r="U10" s="1">
        <f>[1]EdR!T10/([1]DR!T10/1000)</f>
        <v>4.3660136695087663</v>
      </c>
      <c r="V10" s="1">
        <v>4.3</v>
      </c>
      <c r="W10" s="1">
        <v>3.8</v>
      </c>
      <c r="X10" s="10">
        <v>4.0522610182052903</v>
      </c>
      <c r="Y10" s="28">
        <v>76.781051846325994</v>
      </c>
      <c r="Z10" s="2">
        <v>76.405547226386801</v>
      </c>
      <c r="AA10" s="2">
        <v>74.684249628528974</v>
      </c>
      <c r="AB10" s="2">
        <v>73.389304617630955</v>
      </c>
      <c r="AC10" s="29">
        <v>70.55752377400708</v>
      </c>
      <c r="AD10" s="35">
        <v>2.1426415853535898</v>
      </c>
      <c r="AE10" s="3">
        <v>2.2645946222267699</v>
      </c>
      <c r="AF10" s="3">
        <v>2.2090771083076</v>
      </c>
      <c r="AG10" s="3">
        <v>2.3900169204737698</v>
      </c>
      <c r="AH10" s="3">
        <v>2.1071609668150302</v>
      </c>
      <c r="AI10" s="3">
        <v>1.8286488316965797</v>
      </c>
      <c r="AJ10" s="3">
        <v>1.7711503347534998</v>
      </c>
      <c r="AK10" s="3">
        <v>1.6570785392696348</v>
      </c>
      <c r="AL10" s="3">
        <v>1.5400610825914616</v>
      </c>
      <c r="AM10" s="3">
        <v>0.9122530681892761</v>
      </c>
      <c r="AN10" s="36">
        <v>1.5268702493665822</v>
      </c>
      <c r="AO10" s="35">
        <v>3.62757499096494</v>
      </c>
      <c r="AP10" s="3">
        <v>3.7369847382684398</v>
      </c>
      <c r="AQ10" s="3">
        <v>3.7046087678999098</v>
      </c>
      <c r="AR10" s="5">
        <v>3.33467458002213</v>
      </c>
      <c r="AS10" s="5">
        <v>3.60903793068193</v>
      </c>
      <c r="AT10" s="5">
        <v>3.97319792702717</v>
      </c>
      <c r="AU10" s="5">
        <v>4.9862521150592203</v>
      </c>
      <c r="AV10" s="5">
        <v>5.0481717279846752</v>
      </c>
      <c r="AW10" s="3">
        <v>4.3055162659123054</v>
      </c>
      <c r="AX10" s="3">
        <v>4.3517954960438221</v>
      </c>
      <c r="AY10" s="3">
        <v>4.5</v>
      </c>
      <c r="AZ10" s="36">
        <v>4.3</v>
      </c>
      <c r="BA10" s="42">
        <v>4.2462845010615711</v>
      </c>
      <c r="BB10" s="6">
        <v>6.3545150501672243</v>
      </c>
      <c r="BC10" s="6">
        <v>3.8558786346396965</v>
      </c>
      <c r="BD10" s="6">
        <v>2.6262626262626263</v>
      </c>
      <c r="BE10" s="6">
        <v>3.1994047619047619</v>
      </c>
      <c r="BF10" s="6">
        <v>4.1033434650455929</v>
      </c>
      <c r="BG10" s="6">
        <v>2.885482416591524</v>
      </c>
      <c r="BH10" s="6">
        <v>2.8545941123996434</v>
      </c>
      <c r="BI10" s="6">
        <v>3.7837837837837842</v>
      </c>
      <c r="BJ10" s="6">
        <v>4.2957042957042963</v>
      </c>
      <c r="BK10" s="2">
        <v>3.2</v>
      </c>
      <c r="BL10" s="2">
        <v>4.3067226890756301</v>
      </c>
      <c r="BM10" s="2">
        <v>5.2987598647125145</v>
      </c>
      <c r="BN10" s="2">
        <v>8.6772486772486772</v>
      </c>
      <c r="BO10" s="29">
        <v>24.441687344913152</v>
      </c>
      <c r="BP10" s="28">
        <v>27.089557796741662</v>
      </c>
      <c r="BQ10" s="2">
        <v>27.340125885129822</v>
      </c>
      <c r="BR10" s="2">
        <v>29.8</v>
      </c>
      <c r="BS10" s="2">
        <v>30.5</v>
      </c>
      <c r="BT10" s="29">
        <v>29.18</v>
      </c>
      <c r="BU10" s="35">
        <v>4.3002653927813199</v>
      </c>
      <c r="BV10" s="3">
        <v>4.1815839375348496</v>
      </c>
      <c r="BW10" s="3">
        <v>4.3012262958280703</v>
      </c>
      <c r="BX10" s="3">
        <v>4.4147138047138101</v>
      </c>
      <c r="BY10" s="3">
        <v>4.2101785714285702</v>
      </c>
      <c r="BZ10" s="3">
        <v>4.29</v>
      </c>
      <c r="CA10" s="3">
        <v>4.29</v>
      </c>
      <c r="CB10" s="3">
        <v>4.2586620000000002</v>
      </c>
      <c r="CC10" s="3">
        <v>4.2466379999999999</v>
      </c>
      <c r="CD10" s="3">
        <v>4.1565729999999999</v>
      </c>
      <c r="CE10" s="3">
        <v>3.9846328996282527</v>
      </c>
      <c r="CF10" s="3">
        <v>4.12</v>
      </c>
      <c r="CG10" s="3">
        <v>4.2</v>
      </c>
      <c r="CH10" s="3">
        <v>4.08</v>
      </c>
      <c r="CI10" s="51">
        <v>3.68</v>
      </c>
      <c r="CJ10" s="48">
        <v>77.563488260661245</v>
      </c>
      <c r="CK10" s="1">
        <v>75.269464683567179</v>
      </c>
      <c r="CL10" s="1">
        <v>76.334944033274212</v>
      </c>
      <c r="CM10" s="1">
        <v>78.878829219893333</v>
      </c>
      <c r="CN10" s="1">
        <v>83.002907745175833</v>
      </c>
      <c r="CO10" s="1">
        <v>78.159095417575898</v>
      </c>
      <c r="CP10" s="1">
        <v>89.336316181953777</v>
      </c>
      <c r="CQ10" s="1">
        <v>95.072598084646287</v>
      </c>
      <c r="CR10" s="1">
        <v>97.972972972972968</v>
      </c>
      <c r="CS10" s="1">
        <v>105.3369627979873</v>
      </c>
      <c r="CT10" s="10">
        <v>111.57096051043283</v>
      </c>
    </row>
    <row r="11" spans="1:98" x14ac:dyDescent="0.25">
      <c r="A11" s="4" t="s">
        <v>8</v>
      </c>
      <c r="B11" s="52" t="s">
        <v>37</v>
      </c>
      <c r="C11" s="9">
        <v>7.0023837902264603</v>
      </c>
      <c r="D11" s="1">
        <v>5.8810942992511102</v>
      </c>
      <c r="E11" s="1">
        <v>5.68691273106921</v>
      </c>
      <c r="F11" s="1">
        <v>5.22679334681784</v>
      </c>
      <c r="G11" s="1">
        <v>4.9800548491647998</v>
      </c>
      <c r="H11" s="1">
        <v>4.7986935494001601</v>
      </c>
      <c r="I11" s="1">
        <v>5.4303110087214099</v>
      </c>
      <c r="J11" s="1">
        <v>5.5839599635801003</v>
      </c>
      <c r="K11" s="1">
        <v>5.4308194204567304</v>
      </c>
      <c r="L11" s="1">
        <v>5.9023062119037402</v>
      </c>
      <c r="M11" s="1">
        <v>6.2473644944694904</v>
      </c>
      <c r="N11" s="1">
        <v>6.5191442475438404</v>
      </c>
      <c r="O11" s="1">
        <v>6.6133030910433597</v>
      </c>
      <c r="P11" s="1">
        <v>6.7164327396289396</v>
      </c>
      <c r="Q11" s="1">
        <v>6.7204567531669399</v>
      </c>
      <c r="R11" s="1">
        <v>6.2695304774336451</v>
      </c>
      <c r="S11" s="1">
        <f>[1]EdR!R11/([1]DR!R11/1000)</f>
        <v>5.8843776062696094</v>
      </c>
      <c r="T11" s="1">
        <v>4.7425070375890046</v>
      </c>
      <c r="U11" s="1">
        <f>[1]EdR!T11/([1]DR!T11/1000)</f>
        <v>4.1778239787358631</v>
      </c>
      <c r="V11" s="1">
        <v>3.9</v>
      </c>
      <c r="W11" s="1">
        <v>3.7</v>
      </c>
      <c r="X11" s="10">
        <v>3.5833167726550079</v>
      </c>
      <c r="Y11" s="28">
        <v>86.973714817399397</v>
      </c>
      <c r="Z11" s="2">
        <v>83.489023820644562</v>
      </c>
      <c r="AA11" s="2">
        <v>80.339750849377126</v>
      </c>
      <c r="AB11" s="2">
        <v>77.199202304453792</v>
      </c>
      <c r="AC11" s="29">
        <v>76.01130926489779</v>
      </c>
      <c r="AD11" s="35">
        <v>0.316437152065631</v>
      </c>
      <c r="AE11" s="3">
        <v>0.33240662395745202</v>
      </c>
      <c r="AF11" s="3">
        <v>0.431034482758621</v>
      </c>
      <c r="AG11" s="3">
        <v>0.46895516788594999</v>
      </c>
      <c r="AH11" s="3">
        <v>0.27929414751809101</v>
      </c>
      <c r="AI11" s="3">
        <v>0.37625151457177475</v>
      </c>
      <c r="AJ11" s="3">
        <v>0.26478375992939102</v>
      </c>
      <c r="AK11" s="3">
        <v>0.16572754391779915</v>
      </c>
      <c r="AL11" s="3">
        <v>0.39931153184165236</v>
      </c>
      <c r="AM11" s="3">
        <v>0.23972105186691847</v>
      </c>
      <c r="AN11" s="36">
        <v>0.42452151388689019</v>
      </c>
      <c r="AO11" s="35">
        <v>1.8736588684775199</v>
      </c>
      <c r="AP11" s="3">
        <v>2.21486897582324</v>
      </c>
      <c r="AQ11" s="3">
        <v>1.78611297164546</v>
      </c>
      <c r="AR11" s="5">
        <v>1.8986229123937901</v>
      </c>
      <c r="AS11" s="5">
        <v>1.7829082557717899</v>
      </c>
      <c r="AT11" s="5">
        <v>1.85960591133005</v>
      </c>
      <c r="AU11" s="5">
        <v>1.8945788782592401</v>
      </c>
      <c r="AV11" s="5">
        <v>1.7646312047733907</v>
      </c>
      <c r="AW11" s="3">
        <v>2.4265644955300125</v>
      </c>
      <c r="AX11" s="3">
        <v>2.1308788299079562</v>
      </c>
      <c r="AY11" s="3">
        <v>2</v>
      </c>
      <c r="AZ11" s="36">
        <v>1.5</v>
      </c>
      <c r="BA11" s="42">
        <v>3.119584055459272</v>
      </c>
      <c r="BB11" s="6">
        <v>5.6166763173132601</v>
      </c>
      <c r="BC11" s="6">
        <v>6.2271062271062272</v>
      </c>
      <c r="BD11" s="6">
        <v>2.9708853238265003</v>
      </c>
      <c r="BE11" s="6">
        <v>4.2317708333333339</v>
      </c>
      <c r="BF11" s="6">
        <v>4.7455295735900958</v>
      </c>
      <c r="BG11" s="6">
        <v>3.0483271375464684</v>
      </c>
      <c r="BH11" s="6">
        <v>11.380753138075313</v>
      </c>
      <c r="BI11" s="6">
        <v>16.890595009596929</v>
      </c>
      <c r="BJ11" s="6">
        <v>20.686456400742117</v>
      </c>
      <c r="BK11" s="2">
        <v>16.3</v>
      </c>
      <c r="BL11" s="2">
        <v>20.419693301049232</v>
      </c>
      <c r="BM11" s="2">
        <v>20.954907161803714</v>
      </c>
      <c r="BN11" s="2">
        <v>17.860380779691752</v>
      </c>
      <c r="BO11" s="29">
        <v>25.922233300099702</v>
      </c>
      <c r="BP11" s="28">
        <v>33.717810985460417</v>
      </c>
      <c r="BQ11" s="2">
        <v>34.810138768430171</v>
      </c>
      <c r="BR11" s="2">
        <v>31.9</v>
      </c>
      <c r="BS11" s="2">
        <v>31.7</v>
      </c>
      <c r="BT11" s="29">
        <v>30.53</v>
      </c>
      <c r="BU11" s="35">
        <v>4.2820854997111599</v>
      </c>
      <c r="BV11" s="3">
        <v>4.3163462651997699</v>
      </c>
      <c r="BW11" s="3">
        <v>4.3304884004883997</v>
      </c>
      <c r="BX11" s="3">
        <v>4.5051693404634596</v>
      </c>
      <c r="BY11" s="3">
        <v>4.4800520833333204</v>
      </c>
      <c r="BZ11" s="3">
        <v>4.5999999999999996</v>
      </c>
      <c r="CA11" s="3">
        <v>4.71</v>
      </c>
      <c r="CB11" s="3">
        <v>4.0600250000000004</v>
      </c>
      <c r="CC11" s="3">
        <v>3.8479559999999999</v>
      </c>
      <c r="CD11" s="3">
        <v>3.7664749999999998</v>
      </c>
      <c r="CE11" s="3">
        <v>3.5636669150521612</v>
      </c>
      <c r="CF11" s="3">
        <v>3.78</v>
      </c>
      <c r="CG11" s="3">
        <v>3.92</v>
      </c>
      <c r="CH11" s="3">
        <v>3.98</v>
      </c>
      <c r="CI11" s="51">
        <v>3.73</v>
      </c>
      <c r="CJ11" s="48">
        <v>78.820527360362888</v>
      </c>
      <c r="CK11" s="1">
        <v>81.25362739408007</v>
      </c>
      <c r="CL11" s="1">
        <v>80.92357627618766</v>
      </c>
      <c r="CM11" s="1">
        <v>83.013760433115237</v>
      </c>
      <c r="CN11" s="1">
        <v>81.128345498783446</v>
      </c>
      <c r="CO11" s="1">
        <v>82.419256550883603</v>
      </c>
      <c r="CP11" s="1">
        <v>87.923000534718511</v>
      </c>
      <c r="CQ11" s="1">
        <v>97.983166587263781</v>
      </c>
      <c r="CR11" s="1">
        <v>104.37131630648331</v>
      </c>
      <c r="CS11" s="1">
        <v>104.16844988444748</v>
      </c>
      <c r="CT11" s="10">
        <v>109.17361637604246</v>
      </c>
    </row>
    <row r="12" spans="1:98" x14ac:dyDescent="0.25">
      <c r="A12" s="4" t="s">
        <v>9</v>
      </c>
      <c r="B12" s="52" t="s">
        <v>38</v>
      </c>
      <c r="C12" s="9">
        <v>0.96465115728548301</v>
      </c>
      <c r="D12" s="1">
        <v>1.03969403289889</v>
      </c>
      <c r="E12" s="1">
        <v>1.1820330969267101</v>
      </c>
      <c r="F12" s="1">
        <v>1.2947366416816299</v>
      </c>
      <c r="G12" s="1">
        <v>1.2096099651272001</v>
      </c>
      <c r="H12" s="1">
        <v>1.1914760630505701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f>[1]EdR!R12/([1]DR!R12/1000)</f>
        <v>0</v>
      </c>
      <c r="T12" s="1">
        <v>0</v>
      </c>
      <c r="U12" s="1">
        <f>[1]EdR!T12/([1]DR!T12/1000)</f>
        <v>0</v>
      </c>
      <c r="V12" s="1">
        <v>0</v>
      </c>
      <c r="W12" s="1">
        <v>0</v>
      </c>
      <c r="X12" s="10">
        <v>0</v>
      </c>
      <c r="Y12" s="28">
        <v>92.292870905587662</v>
      </c>
      <c r="Z12" s="2">
        <v>92.167695807604815</v>
      </c>
      <c r="AA12" s="2">
        <v>89.831069890692277</v>
      </c>
      <c r="AB12" s="2">
        <v>88.637110016420365</v>
      </c>
      <c r="AC12" s="29">
        <v>92.897822445561147</v>
      </c>
      <c r="AD12" s="35">
        <v>0.85991244527829902</v>
      </c>
      <c r="AE12" s="3">
        <v>0.57133660577774203</v>
      </c>
      <c r="AF12" s="3">
        <v>0.453919105130907</v>
      </c>
      <c r="AG12" s="3">
        <v>0.90827994485443198</v>
      </c>
      <c r="AH12" s="3">
        <v>0.98014576526765496</v>
      </c>
      <c r="AI12" s="3">
        <v>0.78969957081545061</v>
      </c>
      <c r="AJ12" s="3">
        <v>0.63559322033898313</v>
      </c>
      <c r="AK12" s="3">
        <v>0.29117379435850776</v>
      </c>
      <c r="AL12" s="3">
        <v>0.63812078054194032</v>
      </c>
      <c r="AM12" s="3">
        <v>6.6319279962103267E-2</v>
      </c>
      <c r="AN12" s="36">
        <v>1.0742730135210223</v>
      </c>
      <c r="AO12" s="35">
        <v>1.9842675926582101</v>
      </c>
      <c r="AP12" s="3">
        <v>2.1508501671268698</v>
      </c>
      <c r="AQ12" s="3">
        <v>1.93856248135998</v>
      </c>
      <c r="AR12" s="5">
        <v>1.6987631125724101</v>
      </c>
      <c r="AS12" s="5">
        <v>1.84276172849441</v>
      </c>
      <c r="AT12" s="5">
        <v>1.7776341305753101</v>
      </c>
      <c r="AU12" s="5">
        <v>2.1003973724758702</v>
      </c>
      <c r="AV12" s="5">
        <v>2.0105554159336516</v>
      </c>
      <c r="AW12" s="3">
        <v>1.6823397463549308</v>
      </c>
      <c r="AX12" s="3">
        <v>2.1009887005649719</v>
      </c>
      <c r="AY12" s="3">
        <v>2.4</v>
      </c>
      <c r="AZ12" s="36">
        <v>1.8</v>
      </c>
      <c r="BA12" s="42">
        <v>5.8999253174010455</v>
      </c>
      <c r="BB12" s="6">
        <v>7.5</v>
      </c>
      <c r="BC12" s="6">
        <v>6.5669160432252696</v>
      </c>
      <c r="BD12" s="6">
        <v>5.2057094878253567</v>
      </c>
      <c r="BE12" s="6">
        <v>7.9964850615114242</v>
      </c>
      <c r="BF12" s="6">
        <v>5.1899907321594068</v>
      </c>
      <c r="BG12" s="6">
        <v>3.9840637450199203</v>
      </c>
      <c r="BH12" s="6">
        <v>10.032715376226827</v>
      </c>
      <c r="BI12" s="6">
        <v>12.484700122399021</v>
      </c>
      <c r="BJ12" s="6">
        <v>9.0053763440860219</v>
      </c>
      <c r="BK12" s="2">
        <v>7.7</v>
      </c>
      <c r="BL12" s="2">
        <v>11.678832116788321</v>
      </c>
      <c r="BM12" s="2">
        <v>12.361111111111111</v>
      </c>
      <c r="BN12" s="2">
        <v>8.9673913043478262</v>
      </c>
      <c r="BO12" s="29">
        <v>21.679389312977097</v>
      </c>
      <c r="BP12" s="28">
        <v>27.295697297297298</v>
      </c>
      <c r="BQ12" s="2">
        <v>28.584307196562825</v>
      </c>
      <c r="BR12" s="2">
        <v>30</v>
      </c>
      <c r="BS12" s="2">
        <v>31.4</v>
      </c>
      <c r="BT12" s="29">
        <v>28.23</v>
      </c>
      <c r="BU12" s="35">
        <v>4.2057505601194896</v>
      </c>
      <c r="BV12" s="3">
        <v>4.0913357142857096</v>
      </c>
      <c r="BW12" s="3">
        <v>4.2245054031587701</v>
      </c>
      <c r="BX12" s="3">
        <v>4.4021746431570099</v>
      </c>
      <c r="BY12" s="3">
        <v>4.1946660808435796</v>
      </c>
      <c r="BZ12" s="3">
        <v>4.28</v>
      </c>
      <c r="CA12" s="3">
        <v>4.3</v>
      </c>
      <c r="CB12" s="3">
        <v>4.0696839999999996</v>
      </c>
      <c r="CC12" s="3">
        <v>3.9730349999999999</v>
      </c>
      <c r="CD12" s="3">
        <v>4.1187370000000003</v>
      </c>
      <c r="CE12" s="3">
        <v>3.9469246119733925</v>
      </c>
      <c r="CF12" s="3">
        <v>3.96</v>
      </c>
      <c r="CG12" s="3">
        <v>4.08</v>
      </c>
      <c r="CH12" s="3">
        <v>4.04</v>
      </c>
      <c r="CI12" s="51">
        <v>3.76</v>
      </c>
      <c r="CJ12" s="48">
        <v>73.205988642230281</v>
      </c>
      <c r="CK12" s="1">
        <v>71.45816072908039</v>
      </c>
      <c r="CL12" s="1">
        <v>71.937248426050147</v>
      </c>
      <c r="CM12" s="1">
        <v>70.976444951748462</v>
      </c>
      <c r="CN12" s="1">
        <v>71.800318640467339</v>
      </c>
      <c r="CO12" s="1">
        <v>75.321364070965686</v>
      </c>
      <c r="CP12" s="1">
        <v>79.798545047565753</v>
      </c>
      <c r="CQ12" s="1">
        <v>83.598726114649679</v>
      </c>
      <c r="CR12" s="1">
        <v>87.900603808639104</v>
      </c>
      <c r="CS12" s="1">
        <v>91.275659824046926</v>
      </c>
      <c r="CT12" s="10">
        <v>95.726702076291645</v>
      </c>
    </row>
    <row r="13" spans="1:98" x14ac:dyDescent="0.25">
      <c r="A13" s="4" t="s">
        <v>10</v>
      </c>
      <c r="B13" s="52" t="s">
        <v>39</v>
      </c>
      <c r="C13" s="9">
        <v>3.2901901890426299</v>
      </c>
      <c r="D13" s="1">
        <v>1.3249498707582399</v>
      </c>
      <c r="E13" s="1">
        <v>1.3552085582020099</v>
      </c>
      <c r="F13" s="1">
        <v>1.6788423287246299</v>
      </c>
      <c r="G13" s="1">
        <v>1.8734670232827599</v>
      </c>
      <c r="H13" s="1">
        <v>2.2034681214966101</v>
      </c>
      <c r="I13" s="1">
        <v>2.46983766028678</v>
      </c>
      <c r="J13" s="1">
        <v>2.3012458689440498</v>
      </c>
      <c r="K13" s="1">
        <v>2.4794297958840201</v>
      </c>
      <c r="L13" s="1">
        <v>2.5014279805400701</v>
      </c>
      <c r="M13" s="1">
        <v>1.7518638627929499</v>
      </c>
      <c r="N13" s="1">
        <v>1.9061573148787001</v>
      </c>
      <c r="O13" s="1">
        <v>1.2765220903229499</v>
      </c>
      <c r="P13" s="1">
        <v>1.5514200616177201</v>
      </c>
      <c r="Q13" s="1">
        <v>1.76891174765508</v>
      </c>
      <c r="R13" s="1">
        <v>1.8641087371606682</v>
      </c>
      <c r="S13" s="1">
        <f>[1]EdR!R13/([1]DR!R13/1000)</f>
        <v>1.6493105498341103</v>
      </c>
      <c r="T13" s="1">
        <v>1.5848046123279063</v>
      </c>
      <c r="U13" s="1">
        <f>[1]EdR!T13/([1]DR!T13/1000)</f>
        <v>1.6359983163512473</v>
      </c>
      <c r="V13" s="1">
        <v>1.5</v>
      </c>
      <c r="W13" s="1">
        <v>1.5</v>
      </c>
      <c r="X13" s="10">
        <v>1.268993154115879</v>
      </c>
      <c r="Y13" s="28">
        <v>92.449664429530202</v>
      </c>
      <c r="Z13" s="2">
        <v>90.587902769926515</v>
      </c>
      <c r="AA13" s="2">
        <v>88.58695652173914</v>
      </c>
      <c r="AB13" s="2">
        <v>86.679644048943274</v>
      </c>
      <c r="AC13" s="29">
        <v>87.123133276979431</v>
      </c>
      <c r="AD13" s="35">
        <v>1.1063998939976201</v>
      </c>
      <c r="AE13" s="3">
        <v>1.1093397103759799</v>
      </c>
      <c r="AF13" s="3">
        <v>0.93229304416821002</v>
      </c>
      <c r="AG13" s="3">
        <v>0.93264939044700601</v>
      </c>
      <c r="AH13" s="3">
        <v>0.69319469439445502</v>
      </c>
      <c r="AI13" s="3">
        <v>1.0604816639299397</v>
      </c>
      <c r="AJ13" s="3">
        <v>1.1466591166477917</v>
      </c>
      <c r="AK13" s="3">
        <v>1.0674573758339512</v>
      </c>
      <c r="AL13" s="3">
        <v>1.2490302560124127</v>
      </c>
      <c r="AM13" s="3">
        <v>0.91243797022570838</v>
      </c>
      <c r="AN13" s="36">
        <v>1.4114832535885167</v>
      </c>
      <c r="AO13" s="35">
        <v>3.2382704691812298</v>
      </c>
      <c r="AP13" s="3">
        <v>3.59944331983806</v>
      </c>
      <c r="AQ13" s="3">
        <v>3.4400258648561302</v>
      </c>
      <c r="AR13" s="5">
        <v>2.8620643964489201</v>
      </c>
      <c r="AS13" s="5">
        <v>3.4741596917762698</v>
      </c>
      <c r="AT13" s="5">
        <v>3.3919597989949701</v>
      </c>
      <c r="AU13" s="5">
        <v>3.2043168343214998</v>
      </c>
      <c r="AV13" s="5">
        <v>3.8192361527694461</v>
      </c>
      <c r="AW13" s="3">
        <v>2.9669727285185683</v>
      </c>
      <c r="AX13" s="3">
        <v>3.1497734994337487</v>
      </c>
      <c r="AY13" s="3">
        <v>4.2</v>
      </c>
      <c r="AZ13" s="36">
        <v>2.8</v>
      </c>
      <c r="BA13" s="42">
        <v>2.3464458247066942</v>
      </c>
      <c r="BB13" s="6">
        <v>4.9132947976878611</v>
      </c>
      <c r="BC13" s="6">
        <v>5.3418803418803416</v>
      </c>
      <c r="BD13" s="6">
        <v>2.8571428571428572</v>
      </c>
      <c r="BE13" s="6">
        <v>3.5923141186299077</v>
      </c>
      <c r="BF13" s="6">
        <v>2.5067144136078783</v>
      </c>
      <c r="BG13" s="6">
        <v>2.9676258992805757</v>
      </c>
      <c r="BH13" s="6">
        <v>6.1716489874638381</v>
      </c>
      <c r="BI13" s="6">
        <v>9.9182004089979561</v>
      </c>
      <c r="BJ13" s="6">
        <v>8.3832335329341312</v>
      </c>
      <c r="BK13" s="2">
        <v>7</v>
      </c>
      <c r="BL13" s="2">
        <v>12.835249042145595</v>
      </c>
      <c r="BM13" s="2">
        <v>7.9591836734693873</v>
      </c>
      <c r="BN13" s="2">
        <v>8.3511777301927204</v>
      </c>
      <c r="BO13" s="29">
        <v>22.416107382550337</v>
      </c>
      <c r="BP13" s="28">
        <v>25.971433823529409</v>
      </c>
      <c r="BQ13" s="2">
        <v>29.686993275696452</v>
      </c>
      <c r="BR13" s="2">
        <v>29.8</v>
      </c>
      <c r="BS13" s="2">
        <v>29.5</v>
      </c>
      <c r="BT13" s="29">
        <v>26.07</v>
      </c>
      <c r="BU13" s="35">
        <v>4.4285162180814401</v>
      </c>
      <c r="BV13" s="3">
        <v>4.2975433526011502</v>
      </c>
      <c r="BW13" s="3">
        <v>4.2605128205128198</v>
      </c>
      <c r="BX13" s="3">
        <v>4.4828333333333301</v>
      </c>
      <c r="BY13" s="3">
        <v>4.2876190476190503</v>
      </c>
      <c r="BZ13" s="3">
        <v>4.46</v>
      </c>
      <c r="CA13" s="3">
        <v>4.3499999999999996</v>
      </c>
      <c r="CB13" s="3">
        <v>4.2635680000000002</v>
      </c>
      <c r="CC13" s="3">
        <v>4.1170140000000002</v>
      </c>
      <c r="CD13" s="3">
        <v>4.2550800000000004</v>
      </c>
      <c r="CE13" s="3">
        <v>3.9845625</v>
      </c>
      <c r="CF13" s="3">
        <v>4</v>
      </c>
      <c r="CG13" s="3">
        <v>4.1900000000000004</v>
      </c>
      <c r="CH13" s="3">
        <v>4.13</v>
      </c>
      <c r="CI13" s="51">
        <v>3.82</v>
      </c>
      <c r="CJ13" s="48">
        <v>72.36947791164657</v>
      </c>
      <c r="CK13" s="1">
        <v>70.124648170486509</v>
      </c>
      <c r="CL13" s="1">
        <v>67.639044718704895</v>
      </c>
      <c r="CM13" s="1">
        <v>67.881733495342274</v>
      </c>
      <c r="CN13" s="1">
        <v>67.554321189348144</v>
      </c>
      <c r="CO13" s="1">
        <v>69.020064940471215</v>
      </c>
      <c r="CP13" s="1">
        <v>79.005770084331999</v>
      </c>
      <c r="CQ13" s="1">
        <v>82.858477347034096</v>
      </c>
      <c r="CR13" s="1">
        <v>89.42848682262364</v>
      </c>
      <c r="CS13" s="1">
        <v>97.453275826658455</v>
      </c>
      <c r="CT13" s="10">
        <v>112.60197509660799</v>
      </c>
    </row>
    <row r="14" spans="1:98" x14ac:dyDescent="0.25">
      <c r="A14" s="4" t="s">
        <v>11</v>
      </c>
      <c r="B14" s="52" t="s">
        <v>40</v>
      </c>
      <c r="C14" s="9">
        <v>3.3056711096018301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f>[1]EdR!R14/([1]DR!R14/1000)</f>
        <v>0</v>
      </c>
      <c r="T14" s="1">
        <v>0</v>
      </c>
      <c r="U14" s="1">
        <f>[1]EdR!T14/([1]DR!T14/1000)</f>
        <v>0</v>
      </c>
      <c r="V14" s="1">
        <v>0</v>
      </c>
      <c r="W14" s="1">
        <v>0</v>
      </c>
      <c r="X14" s="10">
        <v>0</v>
      </c>
      <c r="Y14" s="28">
        <v>84.681679177092022</v>
      </c>
      <c r="Z14" s="2">
        <v>82.901268615554329</v>
      </c>
      <c r="AA14" s="2">
        <v>81.101928374655657</v>
      </c>
      <c r="AB14" s="2">
        <v>82.960596379126727</v>
      </c>
      <c r="AC14" s="29">
        <v>81.835408770979967</v>
      </c>
      <c r="AD14" s="35">
        <v>0.98985089587771002</v>
      </c>
      <c r="AE14" s="3">
        <v>1.55859149509332</v>
      </c>
      <c r="AF14" s="3">
        <v>1.37483787289235</v>
      </c>
      <c r="AG14" s="3">
        <v>1.4168039538715</v>
      </c>
      <c r="AH14" s="3">
        <v>0.93899885158413798</v>
      </c>
      <c r="AI14" s="3">
        <v>1.4166666666666665</v>
      </c>
      <c r="AJ14" s="3">
        <v>1.1346279729434867</v>
      </c>
      <c r="AK14" s="3">
        <v>1.074777040932998</v>
      </c>
      <c r="AL14" s="3">
        <v>1.2249705535924618</v>
      </c>
      <c r="AM14" s="3">
        <v>0.98858704388361995</v>
      </c>
      <c r="AN14" s="36">
        <v>1.8300653594771243</v>
      </c>
      <c r="AO14" s="35">
        <v>3.3095018450184499</v>
      </c>
      <c r="AP14" s="3">
        <v>3.4294529488548702</v>
      </c>
      <c r="AQ14" s="3">
        <v>3.20717251338829</v>
      </c>
      <c r="AR14" s="5">
        <v>3.0485509973654499</v>
      </c>
      <c r="AS14" s="5">
        <v>2.8670386761593201</v>
      </c>
      <c r="AT14" s="5">
        <v>3.3463035019455201</v>
      </c>
      <c r="AU14" s="5">
        <v>3.1630971993410202</v>
      </c>
      <c r="AV14" s="5">
        <v>3.9519016415591435</v>
      </c>
      <c r="AW14" s="3">
        <v>3.7547892720306515</v>
      </c>
      <c r="AX14" s="3">
        <v>3.9348316241181172</v>
      </c>
      <c r="AY14" s="3">
        <v>4.9000000000000004</v>
      </c>
      <c r="AZ14" s="36">
        <v>2.7</v>
      </c>
      <c r="BA14" s="42">
        <v>6.1569688768606223</v>
      </c>
      <c r="BB14" s="6">
        <v>5.6241426611796985</v>
      </c>
      <c r="BC14" s="6">
        <v>6.7640276710222906</v>
      </c>
      <c r="BD14" s="6">
        <v>3.1620553359683794</v>
      </c>
      <c r="BE14" s="6">
        <v>9.4127111826226866</v>
      </c>
      <c r="BF14" s="6">
        <v>6.402695871946082</v>
      </c>
      <c r="BG14" s="6">
        <v>6.9144338807260155</v>
      </c>
      <c r="BH14" s="6">
        <v>10.748560460652591</v>
      </c>
      <c r="BI14" s="6">
        <v>12.444933920704845</v>
      </c>
      <c r="BJ14" s="6">
        <v>6.666666666666667</v>
      </c>
      <c r="BK14" s="2">
        <v>5.7</v>
      </c>
      <c r="BL14" s="2">
        <v>6.6125290023201861</v>
      </c>
      <c r="BM14" s="2">
        <v>6.5442020665901266</v>
      </c>
      <c r="BN14" s="2">
        <v>5.8230683090705488</v>
      </c>
      <c r="BO14" s="29">
        <v>17.241379310344829</v>
      </c>
      <c r="BP14" s="28">
        <v>26.619948717948724</v>
      </c>
      <c r="BQ14" s="2">
        <v>25.244327548806947</v>
      </c>
      <c r="BR14" s="2">
        <v>27.8</v>
      </c>
      <c r="BS14" s="2">
        <v>30.1</v>
      </c>
      <c r="BT14" s="29">
        <v>27.84</v>
      </c>
      <c r="BU14" s="35">
        <v>4.2327198917456004</v>
      </c>
      <c r="BV14" s="3">
        <v>4.1397736625514501</v>
      </c>
      <c r="BW14" s="3">
        <v>4.1236049192928501</v>
      </c>
      <c r="BX14" s="3">
        <v>4.37641106719368</v>
      </c>
      <c r="BY14" s="3">
        <v>4.1009251810136798</v>
      </c>
      <c r="BZ14" s="3">
        <v>4.17</v>
      </c>
      <c r="CA14" s="3">
        <v>4.1900000000000004</v>
      </c>
      <c r="CB14" s="3">
        <v>4.0432819999999996</v>
      </c>
      <c r="CC14" s="3">
        <v>3.8764539999999998</v>
      </c>
      <c r="CD14" s="3">
        <v>4.0428740000000003</v>
      </c>
      <c r="CE14" s="3">
        <v>3.8220837390457643</v>
      </c>
      <c r="CF14" s="3">
        <v>3.95</v>
      </c>
      <c r="CG14" s="3">
        <v>4.1500000000000004</v>
      </c>
      <c r="CH14" s="3">
        <v>3.94</v>
      </c>
      <c r="CI14" s="51">
        <v>3.78</v>
      </c>
      <c r="CJ14" s="48">
        <v>75.044049335255522</v>
      </c>
      <c r="CK14" s="1">
        <v>74.890226053016761</v>
      </c>
      <c r="CL14" s="1">
        <v>74.207551806044762</v>
      </c>
      <c r="CM14" s="1">
        <v>74.640588431962541</v>
      </c>
      <c r="CN14" s="1">
        <v>75.821616492711101</v>
      </c>
      <c r="CO14" s="1">
        <v>76.699797695487717</v>
      </c>
      <c r="CP14" s="1">
        <v>83.845935459449223</v>
      </c>
      <c r="CQ14" s="1">
        <v>85.918387317741463</v>
      </c>
      <c r="CR14" s="1">
        <v>93.621295831240587</v>
      </c>
      <c r="CS14" s="1">
        <v>98.051345499536041</v>
      </c>
      <c r="CT14" s="10">
        <v>102.28875149148497</v>
      </c>
    </row>
    <row r="15" spans="1:98" x14ac:dyDescent="0.25">
      <c r="A15" s="4" t="s">
        <v>12</v>
      </c>
      <c r="B15" s="52" t="s">
        <v>41</v>
      </c>
      <c r="C15" s="9">
        <v>0.32499498169513602</v>
      </c>
      <c r="D15" s="1">
        <v>0.422719733589762</v>
      </c>
      <c r="E15" s="1">
        <v>0.43328967858376199</v>
      </c>
      <c r="F15" s="1">
        <v>0.49914947556466299</v>
      </c>
      <c r="G15" s="1">
        <v>0.44087910630821803</v>
      </c>
      <c r="H15" s="1">
        <v>0.45160016993547097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f>[1]EdR!R15/([1]DR!R15/1000)</f>
        <v>0</v>
      </c>
      <c r="T15" s="1">
        <v>0</v>
      </c>
      <c r="U15" s="1">
        <f>[1]EdR!T15/([1]DR!T15/1000)</f>
        <v>0</v>
      </c>
      <c r="V15" s="1">
        <v>0</v>
      </c>
      <c r="W15" s="1">
        <v>0</v>
      </c>
      <c r="X15" s="10">
        <v>0</v>
      </c>
      <c r="Y15" s="28">
        <v>84.245711402623613</v>
      </c>
      <c r="Z15" s="2">
        <v>82.535823950870011</v>
      </c>
      <c r="AA15" s="2">
        <v>82.398477157360404</v>
      </c>
      <c r="AB15" s="2">
        <v>79.812322508951723</v>
      </c>
      <c r="AC15" s="29">
        <v>78.433999025815879</v>
      </c>
      <c r="AD15" s="35">
        <v>1.2104034678226101</v>
      </c>
      <c r="AE15" s="3">
        <v>1.2939749292357501</v>
      </c>
      <c r="AF15" s="3">
        <v>1.3453522654105501</v>
      </c>
      <c r="AG15" s="3">
        <v>1.5609590205747299</v>
      </c>
      <c r="AH15" s="3">
        <v>1.4106803630479099</v>
      </c>
      <c r="AI15" s="3">
        <v>1.1488871281423323</v>
      </c>
      <c r="AJ15" s="3">
        <v>1.4769253434495966</v>
      </c>
      <c r="AK15" s="3">
        <v>1.1659912837372888</v>
      </c>
      <c r="AL15" s="3">
        <v>1.3093289689034371</v>
      </c>
      <c r="AM15" s="3">
        <v>1.3512981129102155</v>
      </c>
      <c r="AN15" s="36">
        <v>1.5451679445763438</v>
      </c>
      <c r="AO15" s="35">
        <v>3.24602573807721</v>
      </c>
      <c r="AP15" s="3">
        <v>3.4048758837143001</v>
      </c>
      <c r="AQ15" s="3">
        <v>3.2509585333634101</v>
      </c>
      <c r="AR15" s="5">
        <v>3.3811270423474502</v>
      </c>
      <c r="AS15" s="5">
        <v>3.3663566518398702</v>
      </c>
      <c r="AT15" s="5">
        <v>3.2520325203252001</v>
      </c>
      <c r="AU15" s="5">
        <v>4.4754293487502101</v>
      </c>
      <c r="AV15" s="5">
        <v>4.826567227186378</v>
      </c>
      <c r="AW15" s="3">
        <v>4.4492518478456828</v>
      </c>
      <c r="AX15" s="3">
        <v>5.2926227394939414</v>
      </c>
      <c r="AY15" s="3">
        <v>4.4000000000000004</v>
      </c>
      <c r="AZ15" s="36">
        <v>3.9</v>
      </c>
      <c r="BA15" s="42">
        <v>4.1930937279774492</v>
      </c>
      <c r="BB15" s="6">
        <v>6.378454996456413</v>
      </c>
      <c r="BC15" s="6">
        <v>6.4871481028151781</v>
      </c>
      <c r="BD15" s="6">
        <v>4.5513654096228873</v>
      </c>
      <c r="BE15" s="6">
        <v>6.7811536767943634</v>
      </c>
      <c r="BF15" s="6">
        <v>6.8762278978389002</v>
      </c>
      <c r="BG15" s="6">
        <v>5.8181818181818183</v>
      </c>
      <c r="BH15" s="6">
        <v>6.5659197498697237</v>
      </c>
      <c r="BI15" s="6">
        <v>14.558058925476603</v>
      </c>
      <c r="BJ15" s="6">
        <v>15.308370044052863</v>
      </c>
      <c r="BK15" s="2">
        <v>10</v>
      </c>
      <c r="BL15" s="2">
        <v>13.511868533171029</v>
      </c>
      <c r="BM15" s="2">
        <v>13.152804642166343</v>
      </c>
      <c r="BN15" s="2">
        <v>11.675423234092236</v>
      </c>
      <c r="BO15" s="29">
        <v>21.243169398907106</v>
      </c>
      <c r="BP15" s="28">
        <v>27.608775609756101</v>
      </c>
      <c r="BQ15" s="2">
        <v>30.355960784313719</v>
      </c>
      <c r="BR15" s="2">
        <v>31.3</v>
      </c>
      <c r="BS15" s="2">
        <v>30.9</v>
      </c>
      <c r="BT15" s="29">
        <v>30.08</v>
      </c>
      <c r="BU15" s="35">
        <v>4.3780655391120504</v>
      </c>
      <c r="BV15" s="3">
        <v>4.1568710134656204</v>
      </c>
      <c r="BW15" s="3">
        <v>4.1558261933904497</v>
      </c>
      <c r="BX15" s="3">
        <v>4.3473688773298802</v>
      </c>
      <c r="BY15" s="3">
        <v>4.096345222369</v>
      </c>
      <c r="BZ15" s="3">
        <v>4.13</v>
      </c>
      <c r="CA15" s="3">
        <v>4.24</v>
      </c>
      <c r="CB15" s="3">
        <v>4.2094579999999997</v>
      </c>
      <c r="CC15" s="3">
        <v>4.0077699999999998</v>
      </c>
      <c r="CD15" s="3">
        <v>3.956966</v>
      </c>
      <c r="CE15" s="3">
        <v>3.841933068914229</v>
      </c>
      <c r="CF15" s="3">
        <v>3.95</v>
      </c>
      <c r="CG15" s="3">
        <v>4.07</v>
      </c>
      <c r="CH15" s="3">
        <v>4.03</v>
      </c>
      <c r="CI15" s="51">
        <v>3.8</v>
      </c>
      <c r="CJ15" s="48">
        <v>75.059422042450336</v>
      </c>
      <c r="CK15" s="1">
        <v>75.276068448115964</v>
      </c>
      <c r="CL15" s="1">
        <v>75.580654749267538</v>
      </c>
      <c r="CM15" s="1">
        <v>75.833655207930988</v>
      </c>
      <c r="CN15" s="1">
        <v>76.696424644883209</v>
      </c>
      <c r="CO15" s="1">
        <v>79.246451156414466</v>
      </c>
      <c r="CP15" s="1">
        <v>86.711921145620238</v>
      </c>
      <c r="CQ15" s="1">
        <v>95.448222936351868</v>
      </c>
      <c r="CR15" s="1">
        <v>98.772792765936302</v>
      </c>
      <c r="CS15" s="1">
        <v>107.32130111145101</v>
      </c>
      <c r="CT15" s="10">
        <v>104.76338729763387</v>
      </c>
    </row>
    <row r="16" spans="1:98" x14ac:dyDescent="0.25">
      <c r="A16" s="4" t="s">
        <v>13</v>
      </c>
      <c r="B16" s="52" t="s">
        <v>42</v>
      </c>
      <c r="C16" s="9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0.62005890559603205</v>
      </c>
      <c r="N16" s="1">
        <v>1.4680087026567199</v>
      </c>
      <c r="O16" s="1">
        <v>2.3644448512306502</v>
      </c>
      <c r="P16" s="1">
        <v>2.8115055457719298</v>
      </c>
      <c r="Q16" s="1">
        <v>2.29917417417417</v>
      </c>
      <c r="R16" s="1">
        <v>1.7108639863130881</v>
      </c>
      <c r="S16" s="1">
        <f>[1]EdR!R16/([1]DR!R16/1000)</f>
        <v>0.32099379679487694</v>
      </c>
      <c r="T16" s="1">
        <v>0.52804529816280854</v>
      </c>
      <c r="U16" s="1">
        <f>[1]EdR!T16/([1]DR!T16/1000)</f>
        <v>0.72338379209292192</v>
      </c>
      <c r="V16" s="1">
        <v>0.5</v>
      </c>
      <c r="W16" s="1">
        <v>0.4</v>
      </c>
      <c r="X16" s="10">
        <v>0.44906501275175176</v>
      </c>
      <c r="Y16" s="28">
        <v>90.487394957983184</v>
      </c>
      <c r="Z16" s="2">
        <v>90.713587487781027</v>
      </c>
      <c r="AA16" s="2">
        <v>91.561181434599163</v>
      </c>
      <c r="AB16" s="2">
        <v>89.606488434965456</v>
      </c>
      <c r="AC16" s="29">
        <v>91.009228937183678</v>
      </c>
      <c r="AD16" s="35">
        <v>0.57742355237475596</v>
      </c>
      <c r="AE16" s="3">
        <v>0.70647603027754402</v>
      </c>
      <c r="AF16" s="3">
        <v>0.738728029209476</v>
      </c>
      <c r="AG16" s="3">
        <v>1.2439945092656099</v>
      </c>
      <c r="AH16" s="3">
        <v>0.73666459572202003</v>
      </c>
      <c r="AI16" s="3">
        <v>0.70640176600441507</v>
      </c>
      <c r="AJ16" s="3">
        <v>0.55935363579863273</v>
      </c>
      <c r="AK16" s="3">
        <v>0.28764044943820227</v>
      </c>
      <c r="AL16" s="3">
        <v>0.4609961131700262</v>
      </c>
      <c r="AM16" s="3">
        <v>0.41549995483696139</v>
      </c>
      <c r="AN16" s="36">
        <v>0.63302425106990012</v>
      </c>
      <c r="AO16" s="35">
        <v>2.1753176825328402</v>
      </c>
      <c r="AP16" s="3">
        <v>1.9834087481146301</v>
      </c>
      <c r="AQ16" s="3">
        <v>1.53869945101678</v>
      </c>
      <c r="AR16" s="5">
        <v>1.81359791802212</v>
      </c>
      <c r="AS16" s="5">
        <v>2.16148023549201</v>
      </c>
      <c r="AT16" s="5">
        <v>1.78313662222977</v>
      </c>
      <c r="AU16" s="5">
        <v>2.2735072065888802</v>
      </c>
      <c r="AV16" s="5">
        <v>1.5265820537853909</v>
      </c>
      <c r="AW16" s="3">
        <v>1.6186095878294713</v>
      </c>
      <c r="AX16" s="3">
        <v>2.1042351060996181</v>
      </c>
      <c r="AY16" s="3">
        <v>2.2000000000000002</v>
      </c>
      <c r="AZ16" s="36">
        <v>1.5</v>
      </c>
      <c r="BA16" s="42">
        <v>3.8643533123028395</v>
      </c>
      <c r="BB16" s="6">
        <v>5.7949479940564634</v>
      </c>
      <c r="BC16" s="6">
        <v>5.6779661016949152</v>
      </c>
      <c r="BD16" s="6">
        <v>4.0467625899280577</v>
      </c>
      <c r="BE16" s="6">
        <v>4.4692737430167595</v>
      </c>
      <c r="BF16" s="6">
        <v>5.2785923753665687</v>
      </c>
      <c r="BG16" s="6">
        <v>5.573419078242229</v>
      </c>
      <c r="BH16" s="6">
        <v>8.069792802617231</v>
      </c>
      <c r="BI16" s="6">
        <v>8.2666666666666657</v>
      </c>
      <c r="BJ16" s="6">
        <v>9.0481786133960043</v>
      </c>
      <c r="BK16" s="2">
        <v>6.4</v>
      </c>
      <c r="BL16" s="2">
        <v>7.5070821529745047</v>
      </c>
      <c r="BM16" s="2">
        <v>7.5898801597869507</v>
      </c>
      <c r="BN16" s="2">
        <v>6.6197183098591541</v>
      </c>
      <c r="BO16" s="29">
        <v>18.235294117647058</v>
      </c>
      <c r="BP16" s="28">
        <v>26.81566948130277</v>
      </c>
      <c r="BQ16" s="2">
        <v>29.632772277227723</v>
      </c>
      <c r="BR16" s="2">
        <v>28.7</v>
      </c>
      <c r="BS16" s="2">
        <v>32</v>
      </c>
      <c r="BT16" s="29">
        <v>28.35</v>
      </c>
      <c r="BU16" s="35">
        <v>4.4196529968454303</v>
      </c>
      <c r="BV16" s="3">
        <v>4.2285884101040097</v>
      </c>
      <c r="BW16" s="3">
        <v>4.1847966101695002</v>
      </c>
      <c r="BX16" s="3">
        <v>4.3905125899280604</v>
      </c>
      <c r="BY16" s="3">
        <v>4.11707635009311</v>
      </c>
      <c r="BZ16" s="3">
        <v>4.16</v>
      </c>
      <c r="CA16" s="3">
        <v>4.25</v>
      </c>
      <c r="CB16" s="3">
        <v>4.1221920000000001</v>
      </c>
      <c r="CC16" s="3">
        <v>4.0593469999999998</v>
      </c>
      <c r="CD16" s="3">
        <v>4.1662980000000003</v>
      </c>
      <c r="CE16" s="3">
        <v>4.0311382857142855</v>
      </c>
      <c r="CF16" s="3">
        <v>4.04</v>
      </c>
      <c r="CG16" s="3">
        <v>4.13</v>
      </c>
      <c r="CH16" s="3">
        <v>4.0599999999999996</v>
      </c>
      <c r="CI16" s="51">
        <v>3.79</v>
      </c>
      <c r="CJ16" s="48">
        <v>76.381245872771302</v>
      </c>
      <c r="CK16" s="1">
        <v>72.136257375041751</v>
      </c>
      <c r="CL16" s="1">
        <v>71.524966261808359</v>
      </c>
      <c r="CM16" s="1">
        <v>73.082570879927673</v>
      </c>
      <c r="CN16" s="1">
        <v>71.797172986313669</v>
      </c>
      <c r="CO16" s="1">
        <v>75.010950503723166</v>
      </c>
      <c r="CP16" s="1">
        <v>88.861218021281417</v>
      </c>
      <c r="CQ16" s="1">
        <v>94.693504117108873</v>
      </c>
      <c r="CR16" s="1">
        <v>97.930872325417354</v>
      </c>
      <c r="CS16" s="1">
        <v>99.29161747343565</v>
      </c>
      <c r="CT16" s="10">
        <v>101.5124016938899</v>
      </c>
    </row>
    <row r="17" spans="1:98" x14ac:dyDescent="0.25">
      <c r="A17" s="4" t="s">
        <v>14</v>
      </c>
      <c r="B17" s="52" t="s">
        <v>43</v>
      </c>
      <c r="C17" s="9">
        <v>4.9592811899734901</v>
      </c>
      <c r="D17" s="1">
        <v>3.6936271968084098</v>
      </c>
      <c r="E17" s="1">
        <v>3.0130285586750101</v>
      </c>
      <c r="F17" s="1">
        <v>2.8730658728235698</v>
      </c>
      <c r="G17" s="1">
        <v>3.2892318412985602</v>
      </c>
      <c r="H17" s="1">
        <v>3.5744808066628302</v>
      </c>
      <c r="I17" s="1">
        <v>3.8967461180892098</v>
      </c>
      <c r="J17" s="1">
        <v>4.9269299922276604</v>
      </c>
      <c r="K17" s="1">
        <v>5.2346826431432403</v>
      </c>
      <c r="L17" s="1">
        <v>5.5670871618456204</v>
      </c>
      <c r="M17" s="1">
        <v>5.7946302630803697</v>
      </c>
      <c r="N17" s="1">
        <v>6.2496973850342501</v>
      </c>
      <c r="O17" s="1">
        <v>6.3334616633074399</v>
      </c>
      <c r="P17" s="1">
        <v>7.5813850194895203</v>
      </c>
      <c r="Q17" s="1">
        <v>7.3459752442187298</v>
      </c>
      <c r="R17" s="1">
        <v>8.4965582439658487</v>
      </c>
      <c r="S17" s="1">
        <f>[1]EdR!R17/([1]DR!R17/1000)</f>
        <v>9.4536554934376262</v>
      </c>
      <c r="T17" s="1">
        <v>12.389635765019387</v>
      </c>
      <c r="U17" s="1">
        <f>[1]EdR!T17/([1]DR!T17/1000)</f>
        <v>13.434064743524925</v>
      </c>
      <c r="V17" s="1">
        <v>15.4</v>
      </c>
      <c r="W17" s="1">
        <v>15.5</v>
      </c>
      <c r="X17" s="10">
        <v>16.106000876040298</v>
      </c>
      <c r="Y17" s="28">
        <v>89.150875162736881</v>
      </c>
      <c r="Z17" s="2">
        <v>88.590902355904575</v>
      </c>
      <c r="AA17" s="2">
        <v>86.995003568879369</v>
      </c>
      <c r="AB17" s="2">
        <v>87.294151050539469</v>
      </c>
      <c r="AC17" s="29">
        <v>85.587739032620931</v>
      </c>
      <c r="AD17" s="35">
        <v>0.84590684666643601</v>
      </c>
      <c r="AE17" s="3">
        <v>1.0139505611691899</v>
      </c>
      <c r="AF17" s="3">
        <v>0.89459354336833896</v>
      </c>
      <c r="AG17" s="3">
        <v>1.7524329371206899</v>
      </c>
      <c r="AH17" s="3">
        <v>1.2130821134913901</v>
      </c>
      <c r="AI17" s="3">
        <v>1.6030365566037736</v>
      </c>
      <c r="AJ17" s="3">
        <v>1.5031315240083507</v>
      </c>
      <c r="AK17" s="3">
        <v>1.1259399236250542</v>
      </c>
      <c r="AL17" s="3">
        <v>0.81099712096022059</v>
      </c>
      <c r="AM17" s="3">
        <v>0.59022618457982501</v>
      </c>
      <c r="AN17" s="36">
        <v>1.1199601791936287</v>
      </c>
      <c r="AO17" s="35">
        <v>3.4609417054558098</v>
      </c>
      <c r="AP17" s="3">
        <v>3.3531147647306798</v>
      </c>
      <c r="AQ17" s="3">
        <v>2.85331547220362</v>
      </c>
      <c r="AR17" s="5">
        <v>2.3029382315367899</v>
      </c>
      <c r="AS17" s="5">
        <v>2.9089891961819498</v>
      </c>
      <c r="AT17" s="5">
        <v>2.82168240161239</v>
      </c>
      <c r="AU17" s="5">
        <v>2.8692498294250699</v>
      </c>
      <c r="AV17" s="5">
        <v>3.3442719663729212</v>
      </c>
      <c r="AW17" s="3">
        <v>2.6457763653831936</v>
      </c>
      <c r="AX17" s="3">
        <v>3.5756310495350165</v>
      </c>
      <c r="AY17" s="3">
        <v>3.6</v>
      </c>
      <c r="AZ17" s="36">
        <v>3.5</v>
      </c>
      <c r="BA17" s="42">
        <v>3.8179148311306901</v>
      </c>
      <c r="BB17" s="6">
        <v>4.9140893470790381</v>
      </c>
      <c r="BC17" s="6">
        <v>5.8532877232991254</v>
      </c>
      <c r="BD17" s="6">
        <v>4.6632124352331603</v>
      </c>
      <c r="BE17" s="6">
        <v>8.0322991925201865</v>
      </c>
      <c r="BF17" s="6">
        <v>8.7274290627687012</v>
      </c>
      <c r="BG17" s="6">
        <v>7.9297245963912628</v>
      </c>
      <c r="BH17" s="6">
        <v>10.201149425287356</v>
      </c>
      <c r="BI17" s="6">
        <v>14.716981132075471</v>
      </c>
      <c r="BJ17" s="6">
        <v>13.516424340333872</v>
      </c>
      <c r="BK17" s="2">
        <v>11.5</v>
      </c>
      <c r="BL17" s="2">
        <v>14.311163895486937</v>
      </c>
      <c r="BM17" s="2">
        <v>13.027744270205066</v>
      </c>
      <c r="BN17" s="2">
        <v>11.487303506650544</v>
      </c>
      <c r="BO17" s="29">
        <v>25.729803122878479</v>
      </c>
      <c r="BP17" s="28">
        <v>26.433510531594777</v>
      </c>
      <c r="BQ17" s="2">
        <v>26.802742440041708</v>
      </c>
      <c r="BR17" s="2">
        <v>28.8</v>
      </c>
      <c r="BS17" s="2">
        <v>31.8</v>
      </c>
      <c r="BT17" s="29">
        <v>28.01</v>
      </c>
      <c r="BU17" s="35">
        <v>4.3249779735682798</v>
      </c>
      <c r="BV17" s="3">
        <v>4.2085292096219904</v>
      </c>
      <c r="BW17" s="3">
        <v>4.1862941847206301</v>
      </c>
      <c r="BX17" s="3">
        <v>4.3312514946193801</v>
      </c>
      <c r="BY17" s="3">
        <v>4.0579728006799796</v>
      </c>
      <c r="BZ17" s="3">
        <v>4.13</v>
      </c>
      <c r="CA17" s="3">
        <v>4.0999999999999996</v>
      </c>
      <c r="CB17" s="3">
        <v>4.0065949999999999</v>
      </c>
      <c r="CC17" s="3">
        <v>3.9567709999999998</v>
      </c>
      <c r="CD17" s="3">
        <v>3.984448</v>
      </c>
      <c r="CE17" s="3">
        <v>3.7070102790014685</v>
      </c>
      <c r="CF17" s="3">
        <v>3.94</v>
      </c>
      <c r="CG17" s="3">
        <v>4</v>
      </c>
      <c r="CH17" s="3">
        <v>3.97</v>
      </c>
      <c r="CI17" s="51">
        <v>3.61</v>
      </c>
      <c r="CJ17" s="48">
        <v>70.329075068839458</v>
      </c>
      <c r="CK17" s="1">
        <v>68.276019130038705</v>
      </c>
      <c r="CL17" s="1">
        <v>66.966746279625241</v>
      </c>
      <c r="CM17" s="1">
        <v>68.582106984349466</v>
      </c>
      <c r="CN17" s="1">
        <v>69.894776936628105</v>
      </c>
      <c r="CO17" s="1">
        <v>71.428571428571416</v>
      </c>
      <c r="CP17" s="1">
        <v>91.018143649722589</v>
      </c>
      <c r="CQ17" s="1">
        <v>91.235523188185908</v>
      </c>
      <c r="CR17" s="1">
        <v>93.764626345623796</v>
      </c>
      <c r="CS17" s="1">
        <v>99.233390119250416</v>
      </c>
      <c r="CT17" s="10">
        <v>100.12036327825801</v>
      </c>
    </row>
    <row r="18" spans="1:98" x14ac:dyDescent="0.25">
      <c r="A18" s="4" t="s">
        <v>15</v>
      </c>
      <c r="B18" s="52" t="s">
        <v>44</v>
      </c>
      <c r="C18" s="9">
        <v>35.181792965563801</v>
      </c>
      <c r="D18" s="1">
        <v>34.086462677056197</v>
      </c>
      <c r="E18" s="1">
        <v>33.028551410054298</v>
      </c>
      <c r="F18" s="1">
        <v>34.1907477909051</v>
      </c>
      <c r="G18" s="1">
        <v>37.2179445672217</v>
      </c>
      <c r="H18" s="1">
        <v>43.714328044418401</v>
      </c>
      <c r="I18" s="1">
        <v>51.086930385252401</v>
      </c>
      <c r="J18" s="1">
        <v>54.648347117391403</v>
      </c>
      <c r="K18" s="1">
        <v>60.950426418805897</v>
      </c>
      <c r="L18" s="1">
        <v>65.337736227558096</v>
      </c>
      <c r="M18" s="1">
        <v>62.193844850871002</v>
      </c>
      <c r="N18" s="1">
        <v>62.264065196070497</v>
      </c>
      <c r="O18" s="1">
        <v>57.747947712072197</v>
      </c>
      <c r="P18" s="1">
        <v>57.474415204678401</v>
      </c>
      <c r="Q18" s="1">
        <v>59.925364755381999</v>
      </c>
      <c r="R18" s="1">
        <v>57.483714133841019</v>
      </c>
      <c r="S18" s="1">
        <f>[1]EdR!R18/([1]DR!R18/1000)</f>
        <v>54.828174912406979</v>
      </c>
      <c r="T18" s="1">
        <v>51.63381590002453</v>
      </c>
      <c r="U18" s="1">
        <f>[1]EdR!T18/([1]DR!T18/1000)</f>
        <v>51.056324871275585</v>
      </c>
      <c r="V18" s="1">
        <v>52.1</v>
      </c>
      <c r="W18" s="1">
        <v>53</v>
      </c>
      <c r="X18" s="10">
        <v>53.46903864342962</v>
      </c>
      <c r="Y18" s="28">
        <v>89.275268118297049</v>
      </c>
      <c r="Z18" s="2">
        <v>88.5715799512557</v>
      </c>
      <c r="AA18" s="2">
        <v>87.817206519496594</v>
      </c>
      <c r="AB18" s="2">
        <v>87.441585911751687</v>
      </c>
      <c r="AC18" s="29">
        <v>87.629871713574943</v>
      </c>
      <c r="AD18" s="35">
        <v>1.6077032810270999</v>
      </c>
      <c r="AE18" s="3">
        <v>1.4739311103710899</v>
      </c>
      <c r="AF18" s="3">
        <v>1.7544113393115399</v>
      </c>
      <c r="AG18" s="3">
        <v>2.2564087776464201</v>
      </c>
      <c r="AH18" s="3">
        <v>1.7907497310968301</v>
      </c>
      <c r="AI18" s="3">
        <v>2.0549734420805157</v>
      </c>
      <c r="AJ18" s="3">
        <v>1.6256544890906124</v>
      </c>
      <c r="AK18" s="3">
        <v>1.5312288148082649</v>
      </c>
      <c r="AL18" s="3">
        <v>1.3827679020379189</v>
      </c>
      <c r="AM18" s="3">
        <v>0.77489287367305193</v>
      </c>
      <c r="AN18" s="36">
        <v>1.276614348795523</v>
      </c>
      <c r="AO18" s="35">
        <v>2.6145444858817299</v>
      </c>
      <c r="AP18" s="3">
        <v>2.6740001358049801</v>
      </c>
      <c r="AQ18" s="3">
        <v>2.8890595545625901</v>
      </c>
      <c r="AR18" s="5">
        <v>3.1974374740816001</v>
      </c>
      <c r="AS18" s="5">
        <v>2.8783644866578801</v>
      </c>
      <c r="AT18" s="5">
        <v>2.7813095994914199</v>
      </c>
      <c r="AU18" s="5">
        <v>3.9245652988840498</v>
      </c>
      <c r="AV18" s="5">
        <v>3.8184249542137851</v>
      </c>
      <c r="AW18" s="3">
        <v>3.5201347642351992</v>
      </c>
      <c r="AX18" s="3">
        <v>3.8653791957756716</v>
      </c>
      <c r="AY18" s="3">
        <v>3.7</v>
      </c>
      <c r="AZ18" s="36">
        <v>3.7</v>
      </c>
      <c r="BA18" s="42">
        <v>3.5006009615384617</v>
      </c>
      <c r="BB18" s="6">
        <v>4.5023339858455049</v>
      </c>
      <c r="BC18" s="6">
        <v>3.8779731127197521</v>
      </c>
      <c r="BD18" s="6">
        <v>3.179139131987855</v>
      </c>
      <c r="BE18" s="6">
        <v>5.0254916241806269</v>
      </c>
      <c r="BF18" s="6">
        <v>4.9101101875120818</v>
      </c>
      <c r="BG18" s="6">
        <v>4.5632589110849979</v>
      </c>
      <c r="BH18" s="6">
        <v>7.0448877805486285</v>
      </c>
      <c r="BI18" s="6">
        <v>8.6107921928817461</v>
      </c>
      <c r="BJ18" s="6">
        <v>6.3492063492063489</v>
      </c>
      <c r="BK18" s="2">
        <v>4.8</v>
      </c>
      <c r="BL18" s="2">
        <v>7.2214883311316607</v>
      </c>
      <c r="BM18" s="2">
        <v>7.4277854195323245</v>
      </c>
      <c r="BN18" s="2">
        <v>6.0068259385665526</v>
      </c>
      <c r="BO18" s="29">
        <v>15.47049441786284</v>
      </c>
      <c r="BP18" s="28">
        <v>29.723212132996295</v>
      </c>
      <c r="BQ18" s="2">
        <v>34.707727272727283</v>
      </c>
      <c r="BR18" s="2">
        <v>36.700000000000003</v>
      </c>
      <c r="BS18" s="2">
        <v>38.700000000000003</v>
      </c>
      <c r="BT18" s="29">
        <v>35.020000000000003</v>
      </c>
      <c r="BU18" s="35">
        <v>4.4563311298076904</v>
      </c>
      <c r="BV18" s="3">
        <v>4.2750399036289597</v>
      </c>
      <c r="BW18" s="3">
        <v>4.3188831437435402</v>
      </c>
      <c r="BX18" s="3">
        <v>4.5304209390178203</v>
      </c>
      <c r="BY18" s="3">
        <v>4.2858576110706501</v>
      </c>
      <c r="BZ18" s="3">
        <v>4.34</v>
      </c>
      <c r="CA18" s="3">
        <v>4.34</v>
      </c>
      <c r="CB18" s="3">
        <v>4.307957</v>
      </c>
      <c r="CC18" s="3">
        <v>4.2747029999999997</v>
      </c>
      <c r="CD18" s="3">
        <v>4.3320230000000004</v>
      </c>
      <c r="CE18" s="3">
        <v>4.1937162162162158</v>
      </c>
      <c r="CF18" s="3">
        <v>4.25</v>
      </c>
      <c r="CG18" s="3">
        <v>4.33</v>
      </c>
      <c r="CH18" s="3">
        <v>4.3</v>
      </c>
      <c r="CI18" s="51">
        <v>4.0999999999999996</v>
      </c>
      <c r="CJ18" s="48">
        <v>68.274903920754895</v>
      </c>
      <c r="CK18" s="1">
        <v>67.137551882327244</v>
      </c>
      <c r="CL18" s="1">
        <v>69.474180788910274</v>
      </c>
      <c r="CM18" s="1">
        <v>67.911837561249044</v>
      </c>
      <c r="CN18" s="1">
        <v>68.755770379623129</v>
      </c>
      <c r="CO18" s="1">
        <v>72.211754149843003</v>
      </c>
      <c r="CP18" s="1">
        <v>77.308716886192087</v>
      </c>
      <c r="CQ18" s="1">
        <v>77.667589316811174</v>
      </c>
      <c r="CR18" s="1">
        <v>83.771172428996579</v>
      </c>
      <c r="CS18" s="1">
        <v>91.679994049168741</v>
      </c>
      <c r="CT18" s="10">
        <v>92.247815429523044</v>
      </c>
    </row>
    <row r="19" spans="1:98" x14ac:dyDescent="0.25">
      <c r="A19" s="4" t="s">
        <v>16</v>
      </c>
      <c r="B19" s="52" t="s">
        <v>45</v>
      </c>
      <c r="C19" s="9">
        <v>0.89633599795123198</v>
      </c>
      <c r="D19" s="1">
        <v>1.0660027647297501</v>
      </c>
      <c r="E19" s="1">
        <v>0.81334723670490106</v>
      </c>
      <c r="F19" s="1">
        <v>0.77053475111727499</v>
      </c>
      <c r="G19" s="1">
        <v>0.78408657445996899</v>
      </c>
      <c r="H19" s="1">
        <v>0.85049814891579301</v>
      </c>
      <c r="I19" s="1">
        <v>0.95324754105463805</v>
      </c>
      <c r="J19" s="1">
        <v>1.2850748775162999</v>
      </c>
      <c r="K19" s="1">
        <v>2.0107337699779699</v>
      </c>
      <c r="L19" s="1">
        <v>2.1105730729794301</v>
      </c>
      <c r="M19" s="1">
        <v>2.28155967419328</v>
      </c>
      <c r="N19" s="1">
        <v>2.36199596693206</v>
      </c>
      <c r="O19" s="1">
        <v>2.4494246700193698</v>
      </c>
      <c r="P19" s="1">
        <v>2.5127698138078798</v>
      </c>
      <c r="Q19" s="1">
        <v>2.8125286886272001</v>
      </c>
      <c r="R19" s="1">
        <v>2.7000833724803104</v>
      </c>
      <c r="S19" s="1">
        <f>[1]EdR!R19/([1]DR!R19/1000)</f>
        <v>2.3899279153037059</v>
      </c>
      <c r="T19" s="1">
        <v>2.2434050873793185</v>
      </c>
      <c r="U19" s="1">
        <f>[1]EdR!T19/([1]DR!T19/1000)</f>
        <v>2.0890224525654699</v>
      </c>
      <c r="V19" s="1">
        <v>2.1</v>
      </c>
      <c r="W19" s="1">
        <v>2.1</v>
      </c>
      <c r="X19" s="10">
        <v>2.3198841913811661</v>
      </c>
      <c r="Y19" s="28">
        <v>88.813349814585905</v>
      </c>
      <c r="Z19" s="2">
        <v>88.222079589216946</v>
      </c>
      <c r="AA19" s="2">
        <v>85.391470401018452</v>
      </c>
      <c r="AB19" s="2">
        <v>85.488767455980579</v>
      </c>
      <c r="AC19" s="29">
        <v>85.548426520012228</v>
      </c>
      <c r="AD19" s="35">
        <v>0.70452008928571397</v>
      </c>
      <c r="AE19" s="3">
        <v>1.0459363957597201</v>
      </c>
      <c r="AF19" s="3">
        <v>0.94909404659189001</v>
      </c>
      <c r="AG19" s="3">
        <v>1.6201158272853899</v>
      </c>
      <c r="AH19" s="3">
        <v>1.01369241243664</v>
      </c>
      <c r="AI19" s="3">
        <v>0.87612372390674997</v>
      </c>
      <c r="AJ19" s="3">
        <v>0.73643728009164555</v>
      </c>
      <c r="AK19" s="3">
        <v>0.61354849554546975</v>
      </c>
      <c r="AL19" s="3">
        <v>0.44773549164801096</v>
      </c>
      <c r="AM19" s="3">
        <v>0.15704065608096318</v>
      </c>
      <c r="AN19" s="36">
        <v>0.5949776883366874</v>
      </c>
      <c r="AO19" s="35">
        <v>3.5667762545747799</v>
      </c>
      <c r="AP19" s="3">
        <v>3.8613797131546499</v>
      </c>
      <c r="AQ19" s="3">
        <v>3.42007434944238</v>
      </c>
      <c r="AR19" s="5">
        <v>3.29938616071429</v>
      </c>
      <c r="AS19" s="5">
        <v>3.3215547703180199</v>
      </c>
      <c r="AT19" s="5">
        <v>3.0845556514236399</v>
      </c>
      <c r="AU19" s="5">
        <v>4.3105344182977801</v>
      </c>
      <c r="AV19" s="5">
        <v>3.3134125122929117</v>
      </c>
      <c r="AW19" s="3">
        <v>4.2505935513517654</v>
      </c>
      <c r="AX19" s="3">
        <v>3.6576384911218396</v>
      </c>
      <c r="AY19" s="3">
        <v>3.4</v>
      </c>
      <c r="AZ19" s="36">
        <v>2.5</v>
      </c>
      <c r="BA19" s="42">
        <v>8.5894405043341209</v>
      </c>
      <c r="BB19" s="6">
        <v>11.058451816745656</v>
      </c>
      <c r="BC19" s="6">
        <v>11.057304277643262</v>
      </c>
      <c r="BD19" s="6">
        <v>7.6315789473684212</v>
      </c>
      <c r="BE19" s="6">
        <v>12.086956521739129</v>
      </c>
      <c r="BF19" s="6">
        <v>12.146118721461187</v>
      </c>
      <c r="BG19" s="6">
        <v>10.7981220657277</v>
      </c>
      <c r="BH19" s="6">
        <v>12.913223140495866</v>
      </c>
      <c r="BI19" s="6">
        <v>15.434782608695652</v>
      </c>
      <c r="BJ19" s="6">
        <v>12.180974477958237</v>
      </c>
      <c r="BK19" s="2">
        <v>8.5</v>
      </c>
      <c r="BL19" s="2">
        <v>14.911242603550296</v>
      </c>
      <c r="BM19" s="2">
        <v>11.619283065512979</v>
      </c>
      <c r="BN19" s="2">
        <v>9.9408284023668632</v>
      </c>
      <c r="BO19" s="29">
        <v>26.917712691771268</v>
      </c>
      <c r="BP19" s="28">
        <v>25.68912298387097</v>
      </c>
      <c r="BQ19" s="2">
        <v>30.076561514195589</v>
      </c>
      <c r="BR19" s="2">
        <v>31.1</v>
      </c>
      <c r="BS19" s="2">
        <v>31.2</v>
      </c>
      <c r="BT19" s="29">
        <v>29.06</v>
      </c>
      <c r="BU19" s="35">
        <v>4.0875019700551496</v>
      </c>
      <c r="BV19" s="3">
        <v>3.9834123222748898</v>
      </c>
      <c r="BW19" s="3">
        <v>3.88314769975787</v>
      </c>
      <c r="BX19" s="3">
        <v>4.0824824561403501</v>
      </c>
      <c r="BY19" s="3">
        <v>3.81934782608695</v>
      </c>
      <c r="BZ19" s="3">
        <v>3.9</v>
      </c>
      <c r="CA19" s="3">
        <v>3.91</v>
      </c>
      <c r="CB19" s="3">
        <v>3.875041</v>
      </c>
      <c r="CC19" s="3">
        <v>3.8367610000000001</v>
      </c>
      <c r="CD19" s="3">
        <v>3.9220999999999999</v>
      </c>
      <c r="CE19" s="3">
        <v>3.7389500499500499</v>
      </c>
      <c r="CF19" s="3">
        <v>3.8</v>
      </c>
      <c r="CG19" s="3">
        <v>4.0199999999999996</v>
      </c>
      <c r="CH19" s="3">
        <v>3.96</v>
      </c>
      <c r="CI19" s="51">
        <v>3.53</v>
      </c>
      <c r="CJ19" s="48">
        <v>74.49069973427811</v>
      </c>
      <c r="CK19" s="1">
        <v>73.102577970073938</v>
      </c>
      <c r="CL19" s="1">
        <v>73.873543177021233</v>
      </c>
      <c r="CM19" s="1">
        <v>72.86008615845661</v>
      </c>
      <c r="CN19" s="1">
        <v>71.923076923076891</v>
      </c>
      <c r="CO19" s="1">
        <v>76.97495183044316</v>
      </c>
      <c r="CP19" s="1">
        <v>87.719298245614027</v>
      </c>
      <c r="CQ19" s="1">
        <v>89.372514361467083</v>
      </c>
      <c r="CR19" s="1">
        <v>94.279540543614232</v>
      </c>
      <c r="CS19" s="1">
        <v>98.865098865098872</v>
      </c>
      <c r="CT19" s="10">
        <v>107.05423608649416</v>
      </c>
    </row>
    <row r="20" spans="1:98" x14ac:dyDescent="0.25">
      <c r="A20" s="4" t="s">
        <v>17</v>
      </c>
      <c r="B20" s="52" t="s">
        <v>46</v>
      </c>
      <c r="C20" s="9">
        <v>26.296141768594001</v>
      </c>
      <c r="D20" s="1">
        <v>26.253962334514299</v>
      </c>
      <c r="E20" s="1">
        <v>27.300307147298799</v>
      </c>
      <c r="F20" s="1">
        <v>29.222979403814701</v>
      </c>
      <c r="G20" s="1">
        <v>29.757053894057002</v>
      </c>
      <c r="H20" s="1">
        <v>30.2708485139765</v>
      </c>
      <c r="I20" s="1">
        <v>30.131797325002399</v>
      </c>
      <c r="J20" s="1">
        <v>31.224179853793999</v>
      </c>
      <c r="K20" s="1">
        <v>32.202663789752599</v>
      </c>
      <c r="L20" s="1">
        <v>34.713617650585597</v>
      </c>
      <c r="M20" s="1">
        <v>36.037707688770404</v>
      </c>
      <c r="N20" s="1">
        <v>38.737421738815399</v>
      </c>
      <c r="O20" s="1">
        <v>44.257334674334402</v>
      </c>
      <c r="P20" s="1">
        <v>42.565089603870298</v>
      </c>
      <c r="Q20" s="1">
        <v>41.524034362908999</v>
      </c>
      <c r="R20" s="1">
        <v>37.303770301240299</v>
      </c>
      <c r="S20" s="1">
        <f>[1]EdR!R20/([1]DR!R20/1000)</f>
        <v>34.165770555455367</v>
      </c>
      <c r="T20" s="1">
        <v>31.180801438768057</v>
      </c>
      <c r="U20" s="1">
        <f>[1]EdR!T20/([1]DR!T20/1000)</f>
        <v>28.94346794213125</v>
      </c>
      <c r="V20" s="1">
        <v>28.6</v>
      </c>
      <c r="W20" s="1">
        <v>28.5</v>
      </c>
      <c r="X20" s="10">
        <v>27.414818924451414</v>
      </c>
      <c r="Y20" s="28">
        <v>86.048572948058847</v>
      </c>
      <c r="Z20" s="2">
        <v>84.859779907703228</v>
      </c>
      <c r="AA20" s="2">
        <v>84.42010085202574</v>
      </c>
      <c r="AB20" s="2">
        <v>84.521177070930435</v>
      </c>
      <c r="AC20" s="29">
        <v>83.766560456146237</v>
      </c>
      <c r="AD20" s="35">
        <v>0.97007846856945801</v>
      </c>
      <c r="AE20" s="3">
        <v>0.85115864527629204</v>
      </c>
      <c r="AF20" s="3">
        <v>0.70257611241217799</v>
      </c>
      <c r="AG20" s="3">
        <v>1.07238605898123</v>
      </c>
      <c r="AH20" s="3">
        <v>0.891496143008915</v>
      </c>
      <c r="AI20" s="3">
        <v>0.8313319785701091</v>
      </c>
      <c r="AJ20" s="3">
        <v>0.87649773882232285</v>
      </c>
      <c r="AK20" s="3">
        <v>0.70562512422977541</v>
      </c>
      <c r="AL20" s="3">
        <v>0.66150453822880873</v>
      </c>
      <c r="AM20" s="3">
        <v>0.22238311956971452</v>
      </c>
      <c r="AN20" s="36">
        <v>0.40551927533178844</v>
      </c>
      <c r="AO20" s="35">
        <v>2.6052183553074402</v>
      </c>
      <c r="AP20" s="3">
        <v>3.21519611874024</v>
      </c>
      <c r="AQ20" s="3">
        <v>3.1500402764234501</v>
      </c>
      <c r="AR20" s="5">
        <v>2.8332398982276099</v>
      </c>
      <c r="AS20" s="5">
        <v>2.5222816399286998</v>
      </c>
      <c r="AT20" s="5">
        <v>2.40432237730752</v>
      </c>
      <c r="AU20" s="5">
        <v>2.54464488571818</v>
      </c>
      <c r="AV20" s="5">
        <v>2.8592544690285928</v>
      </c>
      <c r="AW20" s="3">
        <v>3.2273000879751814</v>
      </c>
      <c r="AX20" s="3">
        <v>4.1866753694810948</v>
      </c>
      <c r="AY20" s="3">
        <v>3.5</v>
      </c>
      <c r="AZ20" s="36">
        <v>2.9</v>
      </c>
      <c r="BA20" s="42">
        <v>4.7180667433831998</v>
      </c>
      <c r="BB20" s="6">
        <v>4.4961240310077519</v>
      </c>
      <c r="BC20" s="6">
        <v>3.5502958579881656</v>
      </c>
      <c r="BD20" s="6">
        <v>3.7120869171570847</v>
      </c>
      <c r="BE20" s="6">
        <v>5.9731209556993532</v>
      </c>
      <c r="BF20" s="6">
        <v>4.6306504961411248</v>
      </c>
      <c r="BG20" s="6">
        <v>5.5654233274126703</v>
      </c>
      <c r="BH20" s="6">
        <v>5.2064631956912031</v>
      </c>
      <c r="BI20" s="6">
        <v>5.4347826086956523</v>
      </c>
      <c r="BJ20" s="6">
        <v>6.1917443408788282</v>
      </c>
      <c r="BK20" s="2">
        <v>3</v>
      </c>
      <c r="BL20" s="2">
        <v>5.9187887130075705</v>
      </c>
      <c r="BM20" s="2">
        <v>6.0451565914056804</v>
      </c>
      <c r="BN20" s="2">
        <v>4.7233468286099871</v>
      </c>
      <c r="BO20" s="29">
        <v>17.241379310344829</v>
      </c>
      <c r="BP20" s="28">
        <v>30.787844990548201</v>
      </c>
      <c r="BQ20" s="2">
        <v>35.009144486692009</v>
      </c>
      <c r="BR20" s="2">
        <v>35.200000000000003</v>
      </c>
      <c r="BS20" s="2">
        <v>39.1</v>
      </c>
      <c r="BT20" s="29">
        <v>35.869999999999997</v>
      </c>
      <c r="BU20" s="35">
        <v>4.3041925584963696</v>
      </c>
      <c r="BV20" s="3">
        <v>4.2399224806201596</v>
      </c>
      <c r="BW20" s="3">
        <v>4.3021893491124299</v>
      </c>
      <c r="BX20" s="3">
        <v>4.4288365776369298</v>
      </c>
      <c r="BY20" s="3">
        <v>4.1114534594325498</v>
      </c>
      <c r="BZ20" s="3">
        <v>4.2699999999999996</v>
      </c>
      <c r="CA20" s="3">
        <v>4.2</v>
      </c>
      <c r="CB20" s="3">
        <v>4.2123819999999998</v>
      </c>
      <c r="CC20" s="3">
        <v>4.1917460000000002</v>
      </c>
      <c r="CD20" s="3">
        <v>4.1714310000000001</v>
      </c>
      <c r="CE20" s="3">
        <v>4.0525784780023777</v>
      </c>
      <c r="CF20" s="3">
        <v>4.13</v>
      </c>
      <c r="CG20" s="3">
        <v>4.25</v>
      </c>
      <c r="CH20" s="3">
        <v>4.1900000000000004</v>
      </c>
      <c r="CI20" s="51">
        <v>3.88</v>
      </c>
      <c r="CJ20" s="48">
        <v>70.311185870479392</v>
      </c>
      <c r="CK20" s="1">
        <v>65.092165898617495</v>
      </c>
      <c r="CL20" s="1">
        <v>69.186752210854891</v>
      </c>
      <c r="CM20" s="1">
        <v>67.707719505008853</v>
      </c>
      <c r="CN20" s="1">
        <v>71.023575052223251</v>
      </c>
      <c r="CO20" s="1">
        <v>70.702237109702139</v>
      </c>
      <c r="CP20" s="1">
        <v>90.477677177645958</v>
      </c>
      <c r="CQ20" s="1">
        <v>91.084771965988139</v>
      </c>
      <c r="CR20" s="1">
        <v>94.032311242993728</v>
      </c>
      <c r="CS20" s="1">
        <v>96.50415215644253</v>
      </c>
      <c r="CT20" s="10">
        <v>96.968865724866276</v>
      </c>
    </row>
    <row r="21" spans="1:98" x14ac:dyDescent="0.25">
      <c r="A21" s="4" t="s">
        <v>18</v>
      </c>
      <c r="B21" s="52" t="s">
        <v>47</v>
      </c>
      <c r="C21" s="9">
        <v>7.2121559406429698</v>
      </c>
      <c r="D21" s="1">
        <v>3.4064807943743598</v>
      </c>
      <c r="E21" s="1">
        <v>3.4723216586958401</v>
      </c>
      <c r="F21" s="1">
        <v>3.3717051711538302</v>
      </c>
      <c r="G21" s="1">
        <v>3.50753864516743</v>
      </c>
      <c r="H21" s="1">
        <v>4.2476852709845296</v>
      </c>
      <c r="I21" s="1">
        <v>3.2009955320999102</v>
      </c>
      <c r="J21" s="1">
        <v>2.4355453041776101</v>
      </c>
      <c r="K21" s="1">
        <v>2.66902545958003</v>
      </c>
      <c r="L21" s="1">
        <v>2.7728016200638699</v>
      </c>
      <c r="M21" s="1">
        <v>3.0060831761911899</v>
      </c>
      <c r="N21" s="1">
        <v>3.46201031880745</v>
      </c>
      <c r="O21" s="1">
        <v>3.5734293038178802</v>
      </c>
      <c r="P21" s="1">
        <v>3.8499133983845799</v>
      </c>
      <c r="Q21" s="1">
        <v>4.3951661840941796</v>
      </c>
      <c r="R21" s="1">
        <v>4.0102141998438032</v>
      </c>
      <c r="S21" s="1">
        <f>[1]EdR!R21/([1]DR!R21/1000)</f>
        <v>3.33917985835128</v>
      </c>
      <c r="T21" s="1">
        <v>2.4716990459241681</v>
      </c>
      <c r="U21" s="1">
        <f>[1]EdR!T21/([1]DR!T21/1000)</f>
        <v>2.1288887473673199</v>
      </c>
      <c r="V21" s="1">
        <v>2.2000000000000002</v>
      </c>
      <c r="W21" s="1">
        <v>2.4</v>
      </c>
      <c r="X21" s="10">
        <v>2.5174265035425152</v>
      </c>
      <c r="Y21" s="28">
        <v>82.268108816781378</v>
      </c>
      <c r="Z21" s="2">
        <v>80.344713291349024</v>
      </c>
      <c r="AA21" s="2">
        <v>79.842931937172779</v>
      </c>
      <c r="AB21" s="2">
        <v>80.189873417721529</v>
      </c>
      <c r="AC21" s="29">
        <v>77.753578095830747</v>
      </c>
      <c r="AD21" s="35">
        <v>0.36603221083455401</v>
      </c>
      <c r="AE21" s="3">
        <v>0.50300981281438095</v>
      </c>
      <c r="AF21" s="3">
        <v>0.483333333333333</v>
      </c>
      <c r="AG21" s="3">
        <v>0.78421452061725305</v>
      </c>
      <c r="AH21" s="3">
        <v>0.75731197771587799</v>
      </c>
      <c r="AI21" s="3">
        <v>0.5881320224719101</v>
      </c>
      <c r="AJ21" s="3">
        <v>0.68468468468468469</v>
      </c>
      <c r="AK21" s="3">
        <v>0.33968673334591432</v>
      </c>
      <c r="AL21" s="3">
        <v>0.64302416212003111</v>
      </c>
      <c r="AM21" s="3">
        <v>0.49657364187108949</v>
      </c>
      <c r="AN21" s="36">
        <v>0.86437538588186869</v>
      </c>
      <c r="AO21" s="35">
        <v>2.38095238095238</v>
      </c>
      <c r="AP21" s="3">
        <v>2.5069197311190199</v>
      </c>
      <c r="AQ21" s="3">
        <v>2.75258807479335</v>
      </c>
      <c r="AR21" s="5">
        <v>2.9282576866764298</v>
      </c>
      <c r="AS21" s="5">
        <v>2.3418817514636801</v>
      </c>
      <c r="AT21" s="5">
        <v>2.9666666666666699</v>
      </c>
      <c r="AU21" s="5">
        <v>3.1874525676701202</v>
      </c>
      <c r="AV21" s="5">
        <v>2.2719359331476325</v>
      </c>
      <c r="AW21" s="3">
        <v>3.5287921348314608</v>
      </c>
      <c r="AX21" s="3">
        <v>3.4864864864864864</v>
      </c>
      <c r="AY21" s="3">
        <v>3.9</v>
      </c>
      <c r="AZ21" s="36">
        <v>4.5</v>
      </c>
      <c r="BA21" s="42">
        <v>4.5762711864406782</v>
      </c>
      <c r="BB21" s="6">
        <v>6.462585034013606</v>
      </c>
      <c r="BC21" s="6">
        <v>6.6918001885014133</v>
      </c>
      <c r="BD21" s="6">
        <v>4.5197740112994351</v>
      </c>
      <c r="BE21" s="6">
        <v>5.1391862955032117</v>
      </c>
      <c r="BF21" s="6">
        <v>3.9613526570048312</v>
      </c>
      <c r="BG21" s="6">
        <v>3.5483870967741935</v>
      </c>
      <c r="BH21" s="6">
        <v>8.9668615984405449</v>
      </c>
      <c r="BI21" s="6">
        <v>13.932291666666666</v>
      </c>
      <c r="BJ21" s="6">
        <v>13.247362250879249</v>
      </c>
      <c r="BK21" s="2">
        <v>12.3</v>
      </c>
      <c r="BL21" s="2">
        <v>17.685305591677501</v>
      </c>
      <c r="BM21" s="2">
        <v>15.114709851551957</v>
      </c>
      <c r="BN21" s="2">
        <v>10.863509749303621</v>
      </c>
      <c r="BO21" s="29">
        <v>20.100502512562816</v>
      </c>
      <c r="BP21" s="28">
        <v>27.0372526193248</v>
      </c>
      <c r="BQ21" s="2">
        <v>26.21573091849935</v>
      </c>
      <c r="BR21" s="2">
        <v>26.7</v>
      </c>
      <c r="BS21" s="2">
        <v>30.3</v>
      </c>
      <c r="BT21" s="29">
        <v>26.91</v>
      </c>
      <c r="BU21" s="35">
        <v>4.2714237288135699</v>
      </c>
      <c r="BV21" s="3">
        <v>4.1241666666666603</v>
      </c>
      <c r="BW21" s="3">
        <v>4.0544297832233704</v>
      </c>
      <c r="BX21" s="3">
        <v>4.2726082862523498</v>
      </c>
      <c r="BY21" s="3">
        <v>4.1345717344753696</v>
      </c>
      <c r="BZ21" s="3">
        <v>4.13</v>
      </c>
      <c r="CA21" s="3">
        <v>4.1500000000000004</v>
      </c>
      <c r="CB21" s="3">
        <v>3.878752</v>
      </c>
      <c r="CC21" s="3">
        <v>3.803086</v>
      </c>
      <c r="CD21" s="3">
        <v>3.953751</v>
      </c>
      <c r="CE21" s="3">
        <v>3.6541050375133977</v>
      </c>
      <c r="CF21" s="3">
        <v>3.77</v>
      </c>
      <c r="CG21" s="3">
        <v>3.86</v>
      </c>
      <c r="CH21" s="3">
        <v>3.94</v>
      </c>
      <c r="CI21" s="51">
        <v>3.65</v>
      </c>
      <c r="CJ21" s="48">
        <v>75.801749271137055</v>
      </c>
      <c r="CK21" s="1">
        <v>73.1862537123462</v>
      </c>
      <c r="CL21" s="1">
        <v>72.636600173460536</v>
      </c>
      <c r="CM21" s="1">
        <v>72.751322751322732</v>
      </c>
      <c r="CN21" s="1">
        <v>72.437766315317347</v>
      </c>
      <c r="CO21" s="1">
        <v>75.648497314592632</v>
      </c>
      <c r="CP21" s="1">
        <v>87.196467991169982</v>
      </c>
      <c r="CQ21" s="1">
        <v>91.080402010050264</v>
      </c>
      <c r="CR21" s="1">
        <v>101.36776172823726</v>
      </c>
      <c r="CS21" s="1">
        <v>106.27957539327279</v>
      </c>
      <c r="CT21" s="10">
        <v>110.99337748344371</v>
      </c>
    </row>
    <row r="22" spans="1:98" x14ac:dyDescent="0.25">
      <c r="A22" s="4" t="s">
        <v>19</v>
      </c>
      <c r="B22" s="52" t="s">
        <v>48</v>
      </c>
      <c r="C22" s="9">
        <v>5.2622139792048497</v>
      </c>
      <c r="D22" s="1">
        <v>5.3341167721707796</v>
      </c>
      <c r="E22" s="1">
        <v>4.7181157141006898</v>
      </c>
      <c r="F22" s="1">
        <v>4.0173759675997003</v>
      </c>
      <c r="G22" s="1">
        <v>4.3517414037784201</v>
      </c>
      <c r="H22" s="1">
        <v>4.6208919462417199</v>
      </c>
      <c r="I22" s="1">
        <v>4.5265505106693897</v>
      </c>
      <c r="J22" s="1">
        <v>4.0004221068889798</v>
      </c>
      <c r="K22" s="1">
        <v>3.8035293663358698</v>
      </c>
      <c r="L22" s="1">
        <v>3.5435482146155599</v>
      </c>
      <c r="M22" s="1">
        <v>3.3426895870303599</v>
      </c>
      <c r="N22" s="1">
        <v>3.6008256541077301</v>
      </c>
      <c r="O22" s="1">
        <v>3.8765818749394301</v>
      </c>
      <c r="P22" s="1">
        <v>4.2387032137077103</v>
      </c>
      <c r="Q22" s="1">
        <v>4.6356656526148097</v>
      </c>
      <c r="R22" s="1">
        <v>4.7469055230323915</v>
      </c>
      <c r="S22" s="1">
        <f>[1]EdR!R22/([1]DR!R22/1000)</f>
        <v>4.8822357489900856</v>
      </c>
      <c r="T22" s="1">
        <v>5.0499575644927175</v>
      </c>
      <c r="U22" s="1">
        <f>[1]EdR!T22/([1]DR!T22/1000)</f>
        <v>5.0623052959501562</v>
      </c>
      <c r="V22" s="1">
        <v>6.6</v>
      </c>
      <c r="W22" s="1">
        <v>8.5</v>
      </c>
      <c r="X22" s="10">
        <v>8.4306168012529312</v>
      </c>
      <c r="Y22" s="28">
        <v>84.168712985699841</v>
      </c>
      <c r="Z22" s="2">
        <v>85.749926621661288</v>
      </c>
      <c r="AA22" s="2">
        <v>84.907325684024713</v>
      </c>
      <c r="AB22" s="2">
        <v>86.445607911576488</v>
      </c>
      <c r="AC22" s="29">
        <v>85.264876094376021</v>
      </c>
      <c r="AD22" s="35">
        <v>1.2001515980966</v>
      </c>
      <c r="AE22" s="3">
        <v>1.3799448022079099</v>
      </c>
      <c r="AF22" s="3">
        <v>1.8257876160181301</v>
      </c>
      <c r="AG22" s="3">
        <v>2.3317503101869699</v>
      </c>
      <c r="AH22" s="3">
        <v>1.8939557357953301</v>
      </c>
      <c r="AI22" s="3">
        <v>2.2656829790020518</v>
      </c>
      <c r="AJ22" s="3">
        <v>1.8497682163913767</v>
      </c>
      <c r="AK22" s="3">
        <v>2.4342745861733204</v>
      </c>
      <c r="AL22" s="3">
        <v>3.2409381663113002</v>
      </c>
      <c r="AM22" s="3">
        <v>1.5023519247384085</v>
      </c>
      <c r="AN22" s="36">
        <v>2.713788334048743</v>
      </c>
      <c r="AO22" s="35">
        <v>4.5780787478204497</v>
      </c>
      <c r="AP22" s="3">
        <v>4.0067257217847798</v>
      </c>
      <c r="AQ22" s="3">
        <v>4.9124999999999996</v>
      </c>
      <c r="AR22" s="5">
        <v>4.03163414424482</v>
      </c>
      <c r="AS22" s="5">
        <v>4.4070618127655798</v>
      </c>
      <c r="AT22" s="5">
        <v>4.6475600309837297</v>
      </c>
      <c r="AU22" s="5">
        <v>4.7961322893937499</v>
      </c>
      <c r="AV22" s="5">
        <v>5.2806419603951857</v>
      </c>
      <c r="AW22" s="3">
        <v>5.1264014069026143</v>
      </c>
      <c r="AX22" s="3">
        <v>6.0398757819883881</v>
      </c>
      <c r="AY22" s="3">
        <v>5.7</v>
      </c>
      <c r="AZ22" s="36">
        <v>5.4</v>
      </c>
      <c r="BA22" s="42">
        <v>4.3195266272189352</v>
      </c>
      <c r="BB22" s="6">
        <v>7.3143495254048005</v>
      </c>
      <c r="BC22" s="6">
        <v>5.3987730061349692</v>
      </c>
      <c r="BD22" s="6">
        <v>4.4459644322845415</v>
      </c>
      <c r="BE22" s="6">
        <v>6.4888248017303525</v>
      </c>
      <c r="BF22" s="6">
        <v>7.0096942580164052</v>
      </c>
      <c r="BG22" s="6">
        <v>9.0125391849529777</v>
      </c>
      <c r="BH22" s="6">
        <v>5.9473237043330505</v>
      </c>
      <c r="BI22" s="6">
        <v>6.9380203515263634</v>
      </c>
      <c r="BJ22" s="6">
        <v>7.1948998178506374</v>
      </c>
      <c r="BK22" s="2">
        <v>5</v>
      </c>
      <c r="BL22" s="2">
        <v>8.5494716618635938</v>
      </c>
      <c r="BM22" s="2">
        <v>10.531400966183575</v>
      </c>
      <c r="BN22" s="2">
        <v>7.9588014981273405</v>
      </c>
      <c r="BO22" s="29">
        <v>23.068309070548711</v>
      </c>
      <c r="BP22" s="28">
        <v>23.961911942098922</v>
      </c>
      <c r="BQ22" s="2">
        <v>25.776620046620042</v>
      </c>
      <c r="BR22" s="2">
        <v>29.3</v>
      </c>
      <c r="BS22" s="2">
        <v>27.5</v>
      </c>
      <c r="BT22" s="29">
        <v>25.8</v>
      </c>
      <c r="BU22" s="35">
        <v>4.4873076923076898</v>
      </c>
      <c r="BV22" s="3">
        <v>4.26249022892239</v>
      </c>
      <c r="BW22" s="3">
        <v>4.3101411042944804</v>
      </c>
      <c r="BX22" s="3">
        <v>4.5114227086183201</v>
      </c>
      <c r="BY22" s="3">
        <v>4.1705263157894699</v>
      </c>
      <c r="BZ22" s="3">
        <v>4.1500000000000004</v>
      </c>
      <c r="CA22" s="3">
        <v>4.1900000000000004</v>
      </c>
      <c r="CB22" s="3">
        <v>4.1761850000000003</v>
      </c>
      <c r="CC22" s="3">
        <v>4.1473639999999996</v>
      </c>
      <c r="CD22" s="3">
        <v>4.2423320000000002</v>
      </c>
      <c r="CE22" s="3">
        <v>3.9564971521562247</v>
      </c>
      <c r="CF22" s="3">
        <v>4.04</v>
      </c>
      <c r="CG22" s="3">
        <v>4.16</v>
      </c>
      <c r="CH22" s="3">
        <v>4.08</v>
      </c>
      <c r="CI22" s="51">
        <v>3.79</v>
      </c>
      <c r="CJ22" s="48">
        <v>63.510687139723508</v>
      </c>
      <c r="CK22" s="1">
        <v>61.411740173078904</v>
      </c>
      <c r="CL22" s="1">
        <v>62.754392292235536</v>
      </c>
      <c r="CM22" s="1">
        <v>62.045291525771049</v>
      </c>
      <c r="CN22" s="1">
        <v>61.129739489295872</v>
      </c>
      <c r="CO22" s="1">
        <v>62.98434493160655</v>
      </c>
      <c r="CP22" s="1">
        <v>66.315327184892396</v>
      </c>
      <c r="CQ22" s="1">
        <v>70.923180592991912</v>
      </c>
      <c r="CR22" s="1">
        <v>83.227592571230815</v>
      </c>
      <c r="CS22" s="1">
        <v>82.126175131555613</v>
      </c>
      <c r="CT22" s="10">
        <v>85.530239770965053</v>
      </c>
    </row>
    <row r="23" spans="1:98" x14ac:dyDescent="0.25">
      <c r="A23" s="4" t="s">
        <v>20</v>
      </c>
      <c r="B23" s="52" t="s">
        <v>49</v>
      </c>
      <c r="C23" s="9">
        <v>6.3296393143236598</v>
      </c>
      <c r="D23" s="1">
        <v>6.0887379836965101</v>
      </c>
      <c r="E23" s="1">
        <v>6.22503087092322</v>
      </c>
      <c r="F23" s="1">
        <v>7.0138291537087296</v>
      </c>
      <c r="G23" s="1">
        <v>6.93169778096133</v>
      </c>
      <c r="H23" s="1">
        <v>6.0069841606508501</v>
      </c>
      <c r="I23" s="1">
        <v>6.0826410781538804</v>
      </c>
      <c r="J23" s="1">
        <v>6.4358546892567796</v>
      </c>
      <c r="K23" s="1">
        <v>7.1210979209848597</v>
      </c>
      <c r="L23" s="1">
        <v>7.5915522098260499</v>
      </c>
      <c r="M23" s="1">
        <v>8.7147026249201698</v>
      </c>
      <c r="N23" s="1">
        <v>19.775993132877201</v>
      </c>
      <c r="O23" s="1">
        <v>19.813237248886001</v>
      </c>
      <c r="P23" s="1">
        <v>18.5300251095885</v>
      </c>
      <c r="Q23" s="1">
        <v>16.133656527745199</v>
      </c>
      <c r="R23" s="1">
        <v>15.630471884212159</v>
      </c>
      <c r="S23" s="1">
        <f>[1]EdR!R23/([1]DR!R23/1000)</f>
        <v>14.333155375385701</v>
      </c>
      <c r="T23" s="1">
        <v>13.825118708671155</v>
      </c>
      <c r="U23" s="1">
        <f>[1]EdR!T23/([1]DR!T23/1000)</f>
        <v>12.872408945807065</v>
      </c>
      <c r="V23" s="1">
        <v>14</v>
      </c>
      <c r="W23" s="1">
        <v>14</v>
      </c>
      <c r="X23" s="10">
        <v>14.478745041180852</v>
      </c>
      <c r="Y23" s="28">
        <v>90.770404271548429</v>
      </c>
      <c r="Z23" s="2">
        <v>91.588785046728972</v>
      </c>
      <c r="AA23" s="2">
        <v>90.942160785740271</v>
      </c>
      <c r="AB23" s="2">
        <v>90.767559739319339</v>
      </c>
      <c r="AC23" s="29">
        <v>91.760845789281802</v>
      </c>
      <c r="AD23" s="35">
        <v>0.28173974291248499</v>
      </c>
      <c r="AE23" s="3">
        <v>0.118971355358287</v>
      </c>
      <c r="AF23" s="3">
        <v>4.67289719626168E-2</v>
      </c>
      <c r="AG23" s="3">
        <v>0.31123266999905702</v>
      </c>
      <c r="AH23" s="3">
        <v>0.164076826561143</v>
      </c>
      <c r="AI23" s="3">
        <v>7.6908286867910014E-2</v>
      </c>
      <c r="AJ23" s="3">
        <v>0.17377872176095771</v>
      </c>
      <c r="AK23" s="3">
        <v>0.11054165410511506</v>
      </c>
      <c r="AL23" s="3">
        <v>0.1366982124079916</v>
      </c>
      <c r="AM23" s="3">
        <v>0.31504617055947853</v>
      </c>
      <c r="AN23" s="36">
        <v>0.18979569052137993</v>
      </c>
      <c r="AO23" s="35">
        <v>0.49069869635271701</v>
      </c>
      <c r="AP23" s="3">
        <v>0.23422860712054999</v>
      </c>
      <c r="AQ23" s="3">
        <v>0.28015820698747501</v>
      </c>
      <c r="AR23" s="5">
        <v>0.370468377877746</v>
      </c>
      <c r="AS23" s="5">
        <v>0.49418870687288402</v>
      </c>
      <c r="AT23" s="5">
        <v>0.372925601342532</v>
      </c>
      <c r="AU23" s="5">
        <v>0.68848439121003502</v>
      </c>
      <c r="AV23" s="5">
        <v>0.7431715085416466</v>
      </c>
      <c r="AW23" s="3">
        <v>0.60717039321511179</v>
      </c>
      <c r="AX23" s="3">
        <v>0.94612859625410306</v>
      </c>
      <c r="AY23" s="3">
        <v>1</v>
      </c>
      <c r="AZ23" s="36">
        <v>0.3</v>
      </c>
      <c r="BA23" s="42">
        <v>3.7086092715231791</v>
      </c>
      <c r="BB23" s="6">
        <v>4.7089601046435581</v>
      </c>
      <c r="BC23" s="6">
        <v>6.043165467625899</v>
      </c>
      <c r="BD23" s="6">
        <v>5.4436987322893362</v>
      </c>
      <c r="BE23" s="6">
        <v>5.5555555555555554</v>
      </c>
      <c r="BF23" s="6">
        <v>3.9179104477611943</v>
      </c>
      <c r="BG23" s="6">
        <v>3.3557046979865772</v>
      </c>
      <c r="BH23" s="6">
        <v>2.5246981339187706</v>
      </c>
      <c r="BI23" s="6">
        <v>6.5073041168658694</v>
      </c>
      <c r="BJ23" s="6">
        <v>3.4120734908136483</v>
      </c>
      <c r="BK23" s="2">
        <v>3</v>
      </c>
      <c r="BL23" s="2">
        <v>4.1816009557945035</v>
      </c>
      <c r="BM23" s="2">
        <v>3.2348804500703237</v>
      </c>
      <c r="BN23" s="2">
        <v>2.3543990086741013</v>
      </c>
      <c r="BO23" s="29">
        <v>9.5930232558139537</v>
      </c>
      <c r="BP23" s="28">
        <v>35.986639784946242</v>
      </c>
      <c r="BQ23" s="2">
        <v>37.666237762237763</v>
      </c>
      <c r="BR23" s="2">
        <v>38.1</v>
      </c>
      <c r="BS23" s="2">
        <v>42.6</v>
      </c>
      <c r="BT23" s="29">
        <v>39.36</v>
      </c>
      <c r="BU23" s="35">
        <v>4.3398410596026498</v>
      </c>
      <c r="BV23" s="3">
        <v>4.2384630477436298</v>
      </c>
      <c r="BW23" s="3">
        <v>4.1858489208633101</v>
      </c>
      <c r="BX23" s="3">
        <v>4.3941387024608503</v>
      </c>
      <c r="BY23" s="3">
        <v>4.2237313432835801</v>
      </c>
      <c r="BZ23" s="3">
        <v>4.37</v>
      </c>
      <c r="CA23" s="3">
        <v>4.42</v>
      </c>
      <c r="CB23" s="3">
        <v>4.3744350000000001</v>
      </c>
      <c r="CC23" s="3">
        <v>4.2565340000000003</v>
      </c>
      <c r="CD23" s="3">
        <v>4.422218</v>
      </c>
      <c r="CE23" s="3">
        <v>4.3331850574712645</v>
      </c>
      <c r="CF23" s="3">
        <v>4.1900000000000004</v>
      </c>
      <c r="CG23" s="3">
        <v>4.53</v>
      </c>
      <c r="CH23" s="3">
        <v>4.4400000000000004</v>
      </c>
      <c r="CI23" s="51">
        <v>4.12</v>
      </c>
      <c r="CJ23" s="48">
        <v>86.525414883623867</v>
      </c>
      <c r="CK23" s="1">
        <v>85.371085371085414</v>
      </c>
      <c r="CL23" s="1">
        <v>85.233441910966292</v>
      </c>
      <c r="CM23" s="1">
        <v>85.626576033329684</v>
      </c>
      <c r="CN23" s="1">
        <v>87.793952967525215</v>
      </c>
      <c r="CO23" s="1">
        <v>106.76156583629891</v>
      </c>
      <c r="CP23" s="1">
        <v>118.23670121881763</v>
      </c>
      <c r="CQ23" s="1">
        <v>122.09508080688923</v>
      </c>
      <c r="CR23" s="1">
        <v>125.38527925040069</v>
      </c>
      <c r="CS23" s="1">
        <v>129.6080714008537</v>
      </c>
      <c r="CT23" s="10">
        <v>129.83870967741936</v>
      </c>
    </row>
    <row r="24" spans="1:98" x14ac:dyDescent="0.25">
      <c r="A24" s="4" t="s">
        <v>21</v>
      </c>
      <c r="B24" s="52" t="s">
        <v>51</v>
      </c>
      <c r="C24" s="9">
        <v>3.1021969017052302</v>
      </c>
      <c r="D24" s="1">
        <v>4.3312683692185301</v>
      </c>
      <c r="E24" s="1">
        <v>6.5807533367461302</v>
      </c>
      <c r="F24" s="1">
        <v>8.4261333993912206</v>
      </c>
      <c r="G24" s="1">
        <v>10.6789116162574</v>
      </c>
      <c r="H24" s="1">
        <v>11.3334636030299</v>
      </c>
      <c r="I24" s="1">
        <v>11.439970059302601</v>
      </c>
      <c r="J24" s="1">
        <v>15.6843552634645</v>
      </c>
      <c r="K24" s="1">
        <v>18.036856903424901</v>
      </c>
      <c r="L24" s="1">
        <v>20.487747175837399</v>
      </c>
      <c r="M24" s="1">
        <v>21.808474717661699</v>
      </c>
      <c r="N24" s="1">
        <v>23.426761973881099</v>
      </c>
      <c r="O24" s="1">
        <v>24.923698788181301</v>
      </c>
      <c r="P24" s="1">
        <v>23.415101666487601</v>
      </c>
      <c r="Q24" s="1">
        <v>20.72919668099</v>
      </c>
      <c r="R24" s="1">
        <v>17.927309998505706</v>
      </c>
      <c r="S24" s="1">
        <f>[1]EdR!R24/([1]DR!R24/1000)</f>
        <v>14.15763954462988</v>
      </c>
      <c r="T24" s="1">
        <v>11.203483428806994</v>
      </c>
      <c r="U24" s="1">
        <f>[1]EdR!T24/([1]DR!T24/1000)</f>
        <v>8.9013556113277357</v>
      </c>
      <c r="V24" s="1">
        <v>8.3000000000000007</v>
      </c>
      <c r="W24" s="1">
        <v>6.8</v>
      </c>
      <c r="X24" s="10">
        <v>6.5623033556357475</v>
      </c>
      <c r="Y24" s="28">
        <v>91.266646020439765</v>
      </c>
      <c r="Z24" s="2">
        <v>91.288930003083564</v>
      </c>
      <c r="AA24" s="2">
        <v>91.592785081014981</v>
      </c>
      <c r="AB24" s="2">
        <v>89.845119812974872</v>
      </c>
      <c r="AC24" s="29">
        <v>90.02057613168725</v>
      </c>
      <c r="AD24" s="35">
        <v>1.3604642045009001</v>
      </c>
      <c r="AE24" s="3">
        <v>1.34805848137085</v>
      </c>
      <c r="AF24" s="3">
        <v>1.54708343199937</v>
      </c>
      <c r="AG24" s="3">
        <v>2.0057760018989601</v>
      </c>
      <c r="AH24" s="3">
        <v>1.80213015834447</v>
      </c>
      <c r="AI24" s="3">
        <v>1.7710896841086052</v>
      </c>
      <c r="AJ24" s="3">
        <v>1.5311747172430688</v>
      </c>
      <c r="AK24" s="3">
        <v>1.7278528217452558</v>
      </c>
      <c r="AL24" s="3">
        <v>1.7391304347826086</v>
      </c>
      <c r="AM24" s="3">
        <v>0.71542130365659784</v>
      </c>
      <c r="AN24" s="36">
        <v>1.3578845587926178</v>
      </c>
      <c r="AO24" s="35">
        <v>2.0874605620368301</v>
      </c>
      <c r="AP24" s="3">
        <v>2.1398865784499099</v>
      </c>
      <c r="AQ24" s="3">
        <v>2.0717917583668499</v>
      </c>
      <c r="AR24" s="5">
        <v>2.3406257351211499</v>
      </c>
      <c r="AS24" s="5">
        <v>2.2284232038987599</v>
      </c>
      <c r="AT24" s="5">
        <v>2.1824926987133901</v>
      </c>
      <c r="AU24" s="5">
        <v>2.7732721446374198</v>
      </c>
      <c r="AV24" s="5">
        <v>2.5229822216822582</v>
      </c>
      <c r="AW24" s="3">
        <v>2.1243083881911073</v>
      </c>
      <c r="AX24" s="3">
        <v>2.6744518394512267</v>
      </c>
      <c r="AY24" s="3">
        <v>2.9</v>
      </c>
      <c r="AZ24" s="36">
        <v>2</v>
      </c>
      <c r="BA24" s="42">
        <v>2.9156010230179028</v>
      </c>
      <c r="BB24" s="6">
        <v>2.1276595744680851</v>
      </c>
      <c r="BC24" s="6">
        <v>1.8669351148531161</v>
      </c>
      <c r="BD24" s="6">
        <v>1.5142857142857142</v>
      </c>
      <c r="BE24" s="6">
        <v>2.127238547541308</v>
      </c>
      <c r="BF24" s="6">
        <v>2.2016222479721899</v>
      </c>
      <c r="BG24" s="6">
        <v>4.9689440993788816</v>
      </c>
      <c r="BH24" s="6">
        <v>10.731707317073171</v>
      </c>
      <c r="BI24" s="6">
        <v>16.044776119402986</v>
      </c>
      <c r="BJ24" s="6">
        <v>11.337579617834395</v>
      </c>
      <c r="BK24" s="2">
        <v>9</v>
      </c>
      <c r="BL24" s="2">
        <v>12.002609262883235</v>
      </c>
      <c r="BM24" s="2">
        <v>10.198845413726747</v>
      </c>
      <c r="BN24" s="2">
        <v>10.869565217391305</v>
      </c>
      <c r="BO24" s="29">
        <v>20.921450151057403</v>
      </c>
      <c r="BP24" s="28">
        <v>25.380959869848152</v>
      </c>
      <c r="BQ24" s="2">
        <v>28.359676220806779</v>
      </c>
      <c r="BR24" s="2">
        <v>31</v>
      </c>
      <c r="BS24" s="2">
        <v>31.8</v>
      </c>
      <c r="BT24" s="29">
        <v>29.55</v>
      </c>
      <c r="BU24" s="35">
        <v>4.4209514066495998</v>
      </c>
      <c r="BV24" s="3">
        <v>4.4369858156028297</v>
      </c>
      <c r="BW24" s="3">
        <v>4.67977395442482</v>
      </c>
      <c r="BX24" s="3">
        <v>4.8041371428571296</v>
      </c>
      <c r="BY24" s="3">
        <v>4.5350905313149399</v>
      </c>
      <c r="BZ24" s="3">
        <v>4.4400000000000004</v>
      </c>
      <c r="CA24" s="3">
        <v>4.25</v>
      </c>
      <c r="CB24" s="3">
        <v>4.0943719999999999</v>
      </c>
      <c r="CC24" s="3">
        <v>3.8953790000000001</v>
      </c>
      <c r="CD24" s="3">
        <v>4.029331</v>
      </c>
      <c r="CE24" s="3">
        <v>3.7234386261261263</v>
      </c>
      <c r="CF24" s="3">
        <v>3.92</v>
      </c>
      <c r="CG24" s="3">
        <v>4</v>
      </c>
      <c r="CH24" s="3">
        <v>3.99</v>
      </c>
      <c r="CI24" s="51">
        <v>3.77</v>
      </c>
      <c r="CJ24" s="48">
        <v>73.479729729729726</v>
      </c>
      <c r="CK24" s="1">
        <v>73.148840688107654</v>
      </c>
      <c r="CL24" s="1">
        <v>74.874371859296488</v>
      </c>
      <c r="CM24" s="1">
        <v>74.599818785865267</v>
      </c>
      <c r="CN24" s="1">
        <v>74.20512820512819</v>
      </c>
      <c r="CO24" s="1">
        <v>77.388826701943614</v>
      </c>
      <c r="CP24" s="1">
        <v>80.048674673297711</v>
      </c>
      <c r="CQ24" s="1">
        <v>88.364611260053607</v>
      </c>
      <c r="CR24" s="1">
        <v>90.481341265548949</v>
      </c>
      <c r="CS24" s="1">
        <v>97.268415026443478</v>
      </c>
      <c r="CT24" s="10">
        <v>101.20778349362558</v>
      </c>
    </row>
    <row r="25" spans="1:98" x14ac:dyDescent="0.25">
      <c r="A25" s="4" t="s">
        <v>22</v>
      </c>
      <c r="B25" s="52" t="s">
        <v>50</v>
      </c>
      <c r="C25" s="9">
        <v>86.012698620497801</v>
      </c>
      <c r="D25" s="1">
        <v>84.491617009716194</v>
      </c>
      <c r="E25" s="1">
        <v>82.494658128652802</v>
      </c>
      <c r="F25" s="1">
        <v>78.834202906752694</v>
      </c>
      <c r="G25" s="1">
        <v>84.345163092993403</v>
      </c>
      <c r="H25" s="1">
        <v>81.661624768629906</v>
      </c>
      <c r="I25" s="1">
        <v>82.606537156703695</v>
      </c>
      <c r="J25" s="1">
        <v>79.077573547210605</v>
      </c>
      <c r="K25" s="1">
        <v>82.804094140799606</v>
      </c>
      <c r="L25" s="1">
        <v>85.394523837559007</v>
      </c>
      <c r="M25" s="1">
        <v>86.955274178198707</v>
      </c>
      <c r="N25" s="1">
        <v>85.166520629828298</v>
      </c>
      <c r="O25" s="1">
        <v>85.579098317437001</v>
      </c>
      <c r="P25" s="1">
        <v>85.686938877084202</v>
      </c>
      <c r="Q25" s="1">
        <v>82.788374032343398</v>
      </c>
      <c r="R25" s="1">
        <v>80.047459357804186</v>
      </c>
      <c r="S25" s="1">
        <f>[1]EdR!R25/([1]DR!R25/1000)</f>
        <v>76.796871955908983</v>
      </c>
      <c r="T25" s="1">
        <v>73.926432939005679</v>
      </c>
      <c r="U25" s="1">
        <f>[1]EdR!T25/([1]DR!T25/1000)</f>
        <v>73.408103637807329</v>
      </c>
      <c r="V25" s="1">
        <v>71.400000000000006</v>
      </c>
      <c r="W25" s="1">
        <v>71.099999999999994</v>
      </c>
      <c r="X25" s="10">
        <v>71.582689517445942</v>
      </c>
      <c r="Y25" s="28">
        <v>90.052482355070268</v>
      </c>
      <c r="Z25" s="2">
        <v>89.368307131465031</v>
      </c>
      <c r="AA25" s="2">
        <v>89.39373462713192</v>
      </c>
      <c r="AB25" s="2">
        <v>88.812516029751222</v>
      </c>
      <c r="AC25" s="29">
        <v>89.102674932694441</v>
      </c>
      <c r="AD25" s="35">
        <v>0.49252788886550197</v>
      </c>
      <c r="AE25" s="3">
        <v>0.496082456948925</v>
      </c>
      <c r="AF25" s="3">
        <v>0.58404924239286204</v>
      </c>
      <c r="AG25" s="3">
        <v>0.70764861026577397</v>
      </c>
      <c r="AH25" s="3">
        <v>0.52338168005519303</v>
      </c>
      <c r="AI25" s="3">
        <v>0.58552482827983565</v>
      </c>
      <c r="AJ25" s="3">
        <v>0.37536099769421105</v>
      </c>
      <c r="AK25" s="3">
        <v>0.35966069745523088</v>
      </c>
      <c r="AL25" s="3">
        <v>0.34409563177298624</v>
      </c>
      <c r="AM25" s="3">
        <v>0.2823882397064339</v>
      </c>
      <c r="AN25" s="36">
        <v>0.37570264999426406</v>
      </c>
      <c r="AO25" s="35">
        <v>0.896343839723859</v>
      </c>
      <c r="AP25" s="3">
        <v>0.84208456888218997</v>
      </c>
      <c r="AQ25" s="3">
        <v>0.83102493074792305</v>
      </c>
      <c r="AR25" s="5">
        <v>0.82383679861105197</v>
      </c>
      <c r="AS25" s="5">
        <v>0.86814429966061901</v>
      </c>
      <c r="AT25" s="5">
        <v>0.84539673671930204</v>
      </c>
      <c r="AU25" s="5">
        <v>1.1263948062487299</v>
      </c>
      <c r="AV25" s="5">
        <v>1.0610374059300729</v>
      </c>
      <c r="AW25" s="3">
        <v>0.83222422297032794</v>
      </c>
      <c r="AX25" s="3">
        <v>0.96138377980864254</v>
      </c>
      <c r="AY25" s="3">
        <v>0.8</v>
      </c>
      <c r="AZ25" s="36">
        <v>0.6</v>
      </c>
      <c r="BA25" s="42">
        <v>2.3856544750770201</v>
      </c>
      <c r="BB25" s="6">
        <v>2.7223511214230474</v>
      </c>
      <c r="BC25" s="6">
        <v>1.6649323621227889</v>
      </c>
      <c r="BD25" s="6">
        <v>1.6213086276780544</v>
      </c>
      <c r="BE25" s="6">
        <v>3.6606624055781523</v>
      </c>
      <c r="BF25" s="6">
        <v>2.1866182990729546</v>
      </c>
      <c r="BG25" s="6">
        <v>1.8905693950177935</v>
      </c>
      <c r="BH25" s="6">
        <v>1.7917994943387929</v>
      </c>
      <c r="BI25" s="6">
        <v>2.0655698330731354</v>
      </c>
      <c r="BJ25" s="6">
        <v>2.0380280086530798</v>
      </c>
      <c r="BK25" s="2">
        <v>1.5</v>
      </c>
      <c r="BL25" s="2">
        <v>2.6375282592313489</v>
      </c>
      <c r="BM25" s="2">
        <v>2.3552938562381955</v>
      </c>
      <c r="BN25" s="2">
        <v>1.8027685373967164</v>
      </c>
      <c r="BO25" s="29">
        <v>6.8348250610252235</v>
      </c>
      <c r="BP25" s="28">
        <v>37.551959282191213</v>
      </c>
      <c r="BQ25" s="2">
        <v>44.62215216104201</v>
      </c>
      <c r="BR25" s="2">
        <v>48.1</v>
      </c>
      <c r="BS25" s="2">
        <v>50.1</v>
      </c>
      <c r="BT25" s="29">
        <v>47.28</v>
      </c>
      <c r="BU25" s="35">
        <v>4.6711944071411997</v>
      </c>
      <c r="BV25" s="3">
        <v>4.5921624129930301</v>
      </c>
      <c r="BW25" s="3">
        <v>4.4803485952133197</v>
      </c>
      <c r="BX25" s="3">
        <v>4.6028778228141203</v>
      </c>
      <c r="BY25" s="3">
        <v>4.3218419523532798</v>
      </c>
      <c r="BZ25" s="3">
        <v>4.55</v>
      </c>
      <c r="CA25" s="3">
        <v>4.5999999999999996</v>
      </c>
      <c r="CB25" s="3">
        <v>4.6287719999999997</v>
      </c>
      <c r="CC25" s="3">
        <v>4.5772279999999999</v>
      </c>
      <c r="CD25" s="3">
        <v>4.6129020000000001</v>
      </c>
      <c r="CE25" s="3">
        <v>4.4503148091912141</v>
      </c>
      <c r="CF25" s="3">
        <v>4.53</v>
      </c>
      <c r="CG25" s="3">
        <v>4.63</v>
      </c>
      <c r="CH25" s="3">
        <v>4.58</v>
      </c>
      <c r="CI25" s="51">
        <v>4.42</v>
      </c>
      <c r="CJ25" s="48">
        <v>70.852335969897908</v>
      </c>
      <c r="CK25" s="1">
        <v>69.773611602405353</v>
      </c>
      <c r="CL25" s="1">
        <v>68.243963929021575</v>
      </c>
      <c r="CM25" s="1">
        <v>69.120983258191444</v>
      </c>
      <c r="CN25" s="1">
        <v>69.350028710615462</v>
      </c>
      <c r="CO25" s="1">
        <v>71.601271382130051</v>
      </c>
      <c r="CP25" s="1">
        <v>72.816965602294957</v>
      </c>
      <c r="CQ25" s="1">
        <v>80.299409614843967</v>
      </c>
      <c r="CR25" s="1">
        <v>84.959268481004983</v>
      </c>
      <c r="CS25" s="1">
        <v>92.588449889867832</v>
      </c>
      <c r="CT25" s="10">
        <v>87.492894171948322</v>
      </c>
    </row>
    <row r="26" spans="1:98" x14ac:dyDescent="0.25">
      <c r="A26" s="4" t="s">
        <v>23</v>
      </c>
      <c r="B26" s="52" t="s">
        <v>52</v>
      </c>
      <c r="C26" s="9">
        <v>8.2198147669442303</v>
      </c>
      <c r="D26" s="1">
        <v>10.638240336616199</v>
      </c>
      <c r="E26" s="1">
        <v>10.369641128286601</v>
      </c>
      <c r="F26" s="1">
        <v>10.529802049575199</v>
      </c>
      <c r="G26" s="1">
        <v>11.7883279028069</v>
      </c>
      <c r="H26" s="1">
        <v>13.382399362030901</v>
      </c>
      <c r="I26" s="1">
        <v>14.5265577986656</v>
      </c>
      <c r="J26" s="1">
        <v>13.670080451784999</v>
      </c>
      <c r="K26" s="1">
        <v>13.6140568592058</v>
      </c>
      <c r="L26" s="1">
        <v>13.9945316559202</v>
      </c>
      <c r="M26" s="1">
        <v>14.941188937162201</v>
      </c>
      <c r="N26" s="1">
        <v>15.354757176385601</v>
      </c>
      <c r="O26" s="1">
        <v>14.7746286675603</v>
      </c>
      <c r="P26" s="1">
        <v>15.0713747233773</v>
      </c>
      <c r="Q26" s="1">
        <v>15.4907440816551</v>
      </c>
      <c r="R26" s="1">
        <v>16.365785779375909</v>
      </c>
      <c r="S26" s="1">
        <f>[1]EdR!R26/([1]DR!R26/1000)</f>
        <v>15.982959777509759</v>
      </c>
      <c r="T26" s="1">
        <v>16.21375170975136</v>
      </c>
      <c r="U26" s="1">
        <f>[1]EdR!T26/([1]DR!T26/1000)</f>
        <v>16.080626606213499</v>
      </c>
      <c r="V26" s="1">
        <v>16.2</v>
      </c>
      <c r="W26" s="1">
        <v>17.399999999999999</v>
      </c>
      <c r="X26" s="10">
        <v>18.109005665168979</v>
      </c>
      <c r="Y26" s="28">
        <v>91.115434500648504</v>
      </c>
      <c r="Z26" s="2">
        <v>92.92625241883465</v>
      </c>
      <c r="AA26" s="2">
        <v>91.35061104087653</v>
      </c>
      <c r="AB26" s="2">
        <v>91.35295927787466</v>
      </c>
      <c r="AC26" s="29">
        <v>89.552543063907862</v>
      </c>
      <c r="AD26" s="35">
        <v>1.23894291522444</v>
      </c>
      <c r="AE26" s="3">
        <v>1.22528004425391</v>
      </c>
      <c r="AF26" s="3">
        <v>1.62284079656728</v>
      </c>
      <c r="AG26" s="3">
        <v>2.1859572133845302</v>
      </c>
      <c r="AH26" s="3">
        <v>1.41767235400194</v>
      </c>
      <c r="AI26" s="3">
        <v>1.223156962585787</v>
      </c>
      <c r="AJ26" s="3">
        <v>1.6712780525977473</v>
      </c>
      <c r="AK26" s="3">
        <v>1.4187669415767923</v>
      </c>
      <c r="AL26" s="3">
        <v>1.4064656311477817</v>
      </c>
      <c r="AM26" s="3">
        <v>1.0274998502186807</v>
      </c>
      <c r="AN26" s="36">
        <v>1.3174683243820657</v>
      </c>
      <c r="AO26" s="35">
        <v>2.9410220051467899</v>
      </c>
      <c r="AP26" s="3">
        <v>2.7141940314472102</v>
      </c>
      <c r="AQ26" s="3">
        <v>2.1482133803004801</v>
      </c>
      <c r="AR26" s="5">
        <v>2.4915342895685901</v>
      </c>
      <c r="AS26" s="5">
        <v>2.1712073018946199</v>
      </c>
      <c r="AT26" s="5">
        <v>2.53557496840833</v>
      </c>
      <c r="AU26" s="5">
        <v>2.52605595172792</v>
      </c>
      <c r="AV26" s="5">
        <v>3.4512415036759605</v>
      </c>
      <c r="AW26" s="3">
        <v>3.4949735522999807</v>
      </c>
      <c r="AX26" s="3">
        <v>3.574522791425617</v>
      </c>
      <c r="AY26" s="3">
        <v>3.7</v>
      </c>
      <c r="AZ26" s="36">
        <v>4</v>
      </c>
      <c r="BA26" s="42">
        <v>1.6711429424052522</v>
      </c>
      <c r="BB26" s="6">
        <v>3.5547240411599632</v>
      </c>
      <c r="BC26" s="6">
        <v>2.9278494248867202</v>
      </c>
      <c r="BD26" s="6">
        <v>3.2369146005509641</v>
      </c>
      <c r="BE26" s="6">
        <v>3.9367181751287714</v>
      </c>
      <c r="BF26" s="6">
        <v>3.9907904834996164</v>
      </c>
      <c r="BG26" s="6">
        <v>3.7943696450428397</v>
      </c>
      <c r="BH26" s="6">
        <v>5.7505285412262159</v>
      </c>
      <c r="BI26" s="6">
        <v>8.6564472497745726</v>
      </c>
      <c r="BJ26" s="6">
        <v>8.2899305555555554</v>
      </c>
      <c r="BK26" s="2">
        <v>5.7</v>
      </c>
      <c r="BL26" s="2">
        <v>9.719864176570459</v>
      </c>
      <c r="BM26" s="2">
        <v>7.92520035618878</v>
      </c>
      <c r="BN26" s="2">
        <v>8.3108715184186881</v>
      </c>
      <c r="BO26" s="29">
        <v>16.082359488035614</v>
      </c>
      <c r="BP26" s="28">
        <v>28.00973527218493</v>
      </c>
      <c r="BQ26" s="2">
        <v>30.903739559605174</v>
      </c>
      <c r="BR26" s="2">
        <v>31.8</v>
      </c>
      <c r="BS26" s="2">
        <v>33.9</v>
      </c>
      <c r="BT26" s="29">
        <v>31.88</v>
      </c>
      <c r="BU26" s="35">
        <v>4.5202954341987498</v>
      </c>
      <c r="BV26" s="3">
        <v>4.35653258497039</v>
      </c>
      <c r="BW26" s="3">
        <v>4.3748483792262096</v>
      </c>
      <c r="BX26" s="3">
        <v>4.5815358126721799</v>
      </c>
      <c r="BY26" s="3">
        <v>4.2154341427520299</v>
      </c>
      <c r="BZ26" s="3">
        <v>4.2699999999999996</v>
      </c>
      <c r="CA26" s="3">
        <v>4.26</v>
      </c>
      <c r="CB26" s="3">
        <v>4.1851459999999996</v>
      </c>
      <c r="CC26" s="3">
        <v>4.1596349999999997</v>
      </c>
      <c r="CD26" s="3">
        <v>4.1465189999999996</v>
      </c>
      <c r="CE26" s="3">
        <v>4.009460134128167</v>
      </c>
      <c r="CF26" s="3">
        <v>4.0599999999999996</v>
      </c>
      <c r="CG26" s="3">
        <v>4.18</v>
      </c>
      <c r="CH26" s="3">
        <v>4.12</v>
      </c>
      <c r="CI26" s="51">
        <v>3.96</v>
      </c>
      <c r="CJ26" s="48">
        <v>69.129875100024364</v>
      </c>
      <c r="CK26" s="1">
        <v>66.732021567117158</v>
      </c>
      <c r="CL26" s="1">
        <v>66.471571906354498</v>
      </c>
      <c r="CM26" s="1">
        <v>67.657862515305183</v>
      </c>
      <c r="CN26" s="1">
        <v>67.598655105291101</v>
      </c>
      <c r="CO26" s="1">
        <v>66.645598511183678</v>
      </c>
      <c r="CP26" s="1">
        <v>74.984589724065415</v>
      </c>
      <c r="CQ26" s="1">
        <v>83.055740617366197</v>
      </c>
      <c r="CR26" s="1">
        <v>89.800985666453471</v>
      </c>
      <c r="CS26" s="1">
        <v>91.07404833603583</v>
      </c>
      <c r="CT26" s="10">
        <v>94.865678645446366</v>
      </c>
    </row>
    <row r="27" spans="1:98" x14ac:dyDescent="0.25">
      <c r="A27" s="4" t="s">
        <v>24</v>
      </c>
      <c r="B27" s="52" t="s">
        <v>53</v>
      </c>
      <c r="C27" s="9">
        <v>0</v>
      </c>
      <c r="D27" s="1">
        <v>0</v>
      </c>
      <c r="E27" s="1">
        <v>0</v>
      </c>
      <c r="F27" s="1">
        <v>0</v>
      </c>
      <c r="G27" s="1">
        <v>0</v>
      </c>
      <c r="H27" s="1">
        <v>7.3511034006204304E-3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f>[1]EdR!R27/([1]DR!R27/1000)</f>
        <v>0</v>
      </c>
      <c r="T27" s="1">
        <v>0</v>
      </c>
      <c r="U27" s="1">
        <f>[1]EdR!T27/([1]DR!T27/1000)</f>
        <v>0</v>
      </c>
      <c r="V27" s="1">
        <v>0</v>
      </c>
      <c r="W27" s="1">
        <v>0</v>
      </c>
      <c r="X27" s="10">
        <v>0</v>
      </c>
      <c r="Y27" s="28">
        <v>78.323284524834918</v>
      </c>
      <c r="Z27" s="2">
        <v>76.41255605381167</v>
      </c>
      <c r="AA27" s="2">
        <v>76.776119402985074</v>
      </c>
      <c r="AB27" s="2">
        <v>75.719318849089845</v>
      </c>
      <c r="AC27" s="29">
        <v>74.413892908827791</v>
      </c>
      <c r="AD27" s="35">
        <v>0.61116494000149102</v>
      </c>
      <c r="AE27" s="3">
        <v>0.88645648654898601</v>
      </c>
      <c r="AF27" s="3">
        <v>1.3693208801646399</v>
      </c>
      <c r="AG27" s="3">
        <v>1.4332247557003299</v>
      </c>
      <c r="AH27" s="3">
        <v>0.76039202433254505</v>
      </c>
      <c r="AI27" s="3">
        <v>0.6490179333902647</v>
      </c>
      <c r="AJ27" s="3">
        <v>0.70297205908524651</v>
      </c>
      <c r="AK27" s="3">
        <v>1.01550457883761</v>
      </c>
      <c r="AL27" s="3">
        <v>0.9067724567866251</v>
      </c>
      <c r="AM27" s="3">
        <v>0.60594402231412914</v>
      </c>
      <c r="AN27" s="36">
        <v>0.96852300242130751</v>
      </c>
      <c r="AO27" s="35">
        <v>4.0151314043005</v>
      </c>
      <c r="AP27" s="3">
        <v>3.9391655819689002</v>
      </c>
      <c r="AQ27" s="3">
        <v>4.2916015347449203</v>
      </c>
      <c r="AR27" s="5">
        <v>4.70298874562123</v>
      </c>
      <c r="AS27" s="5">
        <v>4.4939489709396403</v>
      </c>
      <c r="AT27" s="5">
        <v>4.3295868291910704</v>
      </c>
      <c r="AU27" s="5">
        <v>4.9104234527687298</v>
      </c>
      <c r="AV27" s="5">
        <v>3.5991889151740453</v>
      </c>
      <c r="AW27" s="3">
        <v>3.0425440481306398</v>
      </c>
      <c r="AX27" s="3">
        <v>3.7996084712582312</v>
      </c>
      <c r="AY27" s="3">
        <v>3</v>
      </c>
      <c r="AZ27" s="36">
        <v>2.8</v>
      </c>
      <c r="BA27" s="42">
        <v>8.2166199813258629</v>
      </c>
      <c r="BB27" s="6">
        <v>13.169446883230904</v>
      </c>
      <c r="BC27" s="6">
        <v>11.212397447584321</v>
      </c>
      <c r="BD27" s="6">
        <v>8.7038789025543988</v>
      </c>
      <c r="BE27" s="6">
        <v>7.5834175935288171</v>
      </c>
      <c r="BF27" s="6">
        <v>4.526315789473685</v>
      </c>
      <c r="BG27" s="6">
        <v>6.8693693693693696</v>
      </c>
      <c r="BH27" s="6">
        <v>4.4386422976501301</v>
      </c>
      <c r="BI27" s="6">
        <v>7.2072072072072073</v>
      </c>
      <c r="BJ27" s="6">
        <v>5.4521276595744688</v>
      </c>
      <c r="BK27" s="2">
        <v>3.2</v>
      </c>
      <c r="BL27" s="2">
        <v>7.1922544951590588</v>
      </c>
      <c r="BM27" s="2">
        <v>10.334788937409025</v>
      </c>
      <c r="BN27" s="2">
        <v>8.0181543116490168</v>
      </c>
      <c r="BO27" s="29">
        <v>23.063973063973066</v>
      </c>
      <c r="BP27" s="28">
        <v>33.12409240924093</v>
      </c>
      <c r="BQ27" s="2">
        <v>31.851753986332575</v>
      </c>
      <c r="BR27" s="2">
        <v>35.200000000000003</v>
      </c>
      <c r="BS27" s="2">
        <v>34.5</v>
      </c>
      <c r="BT27" s="29">
        <v>30.18</v>
      </c>
      <c r="BU27" s="35">
        <v>4.0639962651727304</v>
      </c>
      <c r="BV27" s="3">
        <v>4.0187532923617297</v>
      </c>
      <c r="BW27" s="3">
        <v>3.9074293527803099</v>
      </c>
      <c r="BX27" s="3">
        <v>4.0432923368022804</v>
      </c>
      <c r="BY27" s="3">
        <v>4.0024671385237696</v>
      </c>
      <c r="BZ27" s="3">
        <v>4.0999999999999996</v>
      </c>
      <c r="CA27" s="3">
        <v>3.99</v>
      </c>
      <c r="CB27" s="3">
        <v>4.0575460000000003</v>
      </c>
      <c r="CC27" s="3">
        <v>3.9820720000000001</v>
      </c>
      <c r="CD27" s="3">
        <v>4.0231380000000003</v>
      </c>
      <c r="CE27" s="3">
        <v>3.9626403061224491</v>
      </c>
      <c r="CF27" s="3">
        <v>3.88</v>
      </c>
      <c r="CG27" s="3">
        <v>3.85</v>
      </c>
      <c r="CH27" s="3">
        <v>3.96</v>
      </c>
      <c r="CI27" s="51">
        <v>3.63</v>
      </c>
      <c r="CJ27" s="48">
        <v>76.357202719061391</v>
      </c>
      <c r="CK27" s="1">
        <v>74.834565978980166</v>
      </c>
      <c r="CL27" s="1">
        <v>75.436161776367982</v>
      </c>
      <c r="CM27" s="1">
        <v>73.451507742461274</v>
      </c>
      <c r="CN27" s="1">
        <v>74.658477178862654</v>
      </c>
      <c r="CO27" s="1">
        <v>74.978668941979521</v>
      </c>
      <c r="CP27" s="1">
        <v>103.83028874484384</v>
      </c>
      <c r="CQ27" s="1">
        <v>95.034449988120684</v>
      </c>
      <c r="CR27" s="1">
        <v>108.76057740169239</v>
      </c>
      <c r="CS27" s="1">
        <v>109.75764496891257</v>
      </c>
      <c r="CT27" s="10">
        <v>110.7533805537669</v>
      </c>
    </row>
    <row r="28" spans="1:98" x14ac:dyDescent="0.25">
      <c r="A28" s="4" t="s">
        <v>25</v>
      </c>
      <c r="B28" s="52" t="s">
        <v>54</v>
      </c>
      <c r="C28" s="9">
        <v>5.0271021878418001</v>
      </c>
      <c r="D28" s="1">
        <v>1.27320801397635</v>
      </c>
      <c r="E28" s="1">
        <v>3.4139911564849399</v>
      </c>
      <c r="F28" s="1">
        <v>4.8291014185024599</v>
      </c>
      <c r="G28" s="1">
        <v>5.0294374384785403</v>
      </c>
      <c r="H28" s="1">
        <v>4.6069669615724296</v>
      </c>
      <c r="I28" s="1">
        <v>2.7074723219403301</v>
      </c>
      <c r="J28" s="1">
        <v>1.1406020097407401</v>
      </c>
      <c r="K28" s="1">
        <v>0.587636587098881</v>
      </c>
      <c r="L28" s="1">
        <v>0</v>
      </c>
      <c r="M28" s="1">
        <v>0</v>
      </c>
      <c r="N28" s="1">
        <v>0</v>
      </c>
      <c r="O28" s="1">
        <v>0.60130557443215804</v>
      </c>
      <c r="P28" s="1">
        <v>0.89399319733548499</v>
      </c>
      <c r="Q28" s="1">
        <v>1.2118010130488699</v>
      </c>
      <c r="R28" s="1">
        <v>1.0842806725915362</v>
      </c>
      <c r="S28" s="1">
        <f>[1]EdR!R28/([1]DR!R28/1000)</f>
        <v>1.1324015853622196</v>
      </c>
      <c r="T28" s="1">
        <v>4.1705133088439421</v>
      </c>
      <c r="U28" s="1">
        <f>[1]EdR!T28/([1]DR!T28/1000)</f>
        <v>4.1313229593158285</v>
      </c>
      <c r="V28" s="1">
        <v>4.2</v>
      </c>
      <c r="W28" s="1">
        <v>3.9</v>
      </c>
      <c r="X28" s="10">
        <v>4.1630914926748659</v>
      </c>
      <c r="Y28" s="28">
        <v>84.376872378669859</v>
      </c>
      <c r="Z28" s="2">
        <v>84.656319290465632</v>
      </c>
      <c r="AA28" s="2">
        <v>82.61254612546125</v>
      </c>
      <c r="AB28" s="2">
        <v>84.858641795394931</v>
      </c>
      <c r="AC28" s="29">
        <v>85.567754984108632</v>
      </c>
      <c r="AD28" s="35">
        <v>1.1223820727427001</v>
      </c>
      <c r="AE28" s="3">
        <v>0.99320849526950095</v>
      </c>
      <c r="AF28" s="3">
        <v>1.06686761323074</v>
      </c>
      <c r="AG28" s="3">
        <v>1.3654747126897</v>
      </c>
      <c r="AH28" s="3">
        <v>1.04311543810848</v>
      </c>
      <c r="AI28" s="3">
        <v>1.2091997222108746</v>
      </c>
      <c r="AJ28" s="3">
        <v>1.1390936956341646</v>
      </c>
      <c r="AK28" s="3">
        <v>1.1390582655826558</v>
      </c>
      <c r="AL28" s="3">
        <v>0.98455933379597504</v>
      </c>
      <c r="AM28" s="3">
        <v>0.63007865119714945</v>
      </c>
      <c r="AN28" s="36">
        <v>1.1551370907981342</v>
      </c>
      <c r="AO28" s="35">
        <v>3.0988668862904101</v>
      </c>
      <c r="AP28" s="3">
        <v>2.91173126994022</v>
      </c>
      <c r="AQ28" s="3">
        <v>3.15812720848057</v>
      </c>
      <c r="AR28" s="5">
        <v>2.4704701613525799</v>
      </c>
      <c r="AS28" s="5">
        <v>2.3593608919247799</v>
      </c>
      <c r="AT28" s="5">
        <v>2.4964336661911499</v>
      </c>
      <c r="AU28" s="5">
        <v>2.7709926720858502</v>
      </c>
      <c r="AV28" s="5">
        <v>3.5097766505767813</v>
      </c>
      <c r="AW28" s="3">
        <v>3.4515269522443131</v>
      </c>
      <c r="AX28" s="3">
        <v>3.6616684616021868</v>
      </c>
      <c r="AY28" s="3">
        <v>3.7</v>
      </c>
      <c r="AZ28" s="36">
        <v>3.4</v>
      </c>
      <c r="BA28" s="42">
        <v>6.1531651173085438</v>
      </c>
      <c r="BB28" s="6">
        <v>5.7452123230641137</v>
      </c>
      <c r="BC28" s="6">
        <v>7.0835368832437702</v>
      </c>
      <c r="BD28" s="6">
        <v>7.2216649949849536</v>
      </c>
      <c r="BE28" s="6">
        <v>8.3580613254203762</v>
      </c>
      <c r="BF28" s="6">
        <v>7.2864321608040195</v>
      </c>
      <c r="BG28" s="6">
        <v>7.4534161490683228</v>
      </c>
      <c r="BH28" s="6">
        <v>9.1642651296829971</v>
      </c>
      <c r="BI28" s="6">
        <v>12.608987256874581</v>
      </c>
      <c r="BJ28" s="6">
        <v>13.303341902313626</v>
      </c>
      <c r="BK28" s="2">
        <v>10.4</v>
      </c>
      <c r="BL28" s="2">
        <v>16.371681415929203</v>
      </c>
      <c r="BM28" s="2">
        <v>12.46684350132626</v>
      </c>
      <c r="BN28" s="2">
        <v>12.16702663786897</v>
      </c>
      <c r="BO28" s="29">
        <v>28.020756115641216</v>
      </c>
      <c r="BP28" s="28">
        <v>27.665713479977434</v>
      </c>
      <c r="BQ28" s="2">
        <v>28.778411062906713</v>
      </c>
      <c r="BR28" s="2">
        <v>32</v>
      </c>
      <c r="BS28" s="2">
        <v>32.4</v>
      </c>
      <c r="BT28" s="29">
        <v>29.4</v>
      </c>
      <c r="BU28" s="35">
        <v>4.2738689685701701</v>
      </c>
      <c r="BV28" s="3">
        <v>4.2754662781015798</v>
      </c>
      <c r="BW28" s="3">
        <v>4.17335124572545</v>
      </c>
      <c r="BX28" s="3">
        <v>4.3145586760280903</v>
      </c>
      <c r="BY28" s="3">
        <v>4.0828239366963404</v>
      </c>
      <c r="BZ28" s="3">
        <v>4.1399999999999997</v>
      </c>
      <c r="CA28" s="3">
        <v>4.13</v>
      </c>
      <c r="CB28" s="3">
        <v>4.1430429999999996</v>
      </c>
      <c r="CC28" s="3">
        <v>3.9799730000000002</v>
      </c>
      <c r="CD28" s="3">
        <v>4.0321400000000001</v>
      </c>
      <c r="CE28" s="3">
        <v>3.8668016147635527</v>
      </c>
      <c r="CF28" s="3">
        <v>3.84</v>
      </c>
      <c r="CG28" s="3">
        <v>4.07</v>
      </c>
      <c r="CH28" s="3">
        <v>4</v>
      </c>
      <c r="CI28" s="51">
        <v>3.62</v>
      </c>
      <c r="CJ28" s="48">
        <v>70.840839378742857</v>
      </c>
      <c r="CK28" s="1">
        <v>67.758273098293756</v>
      </c>
      <c r="CL28" s="1">
        <v>67.65806578688202</v>
      </c>
      <c r="CM28" s="1">
        <v>67.735391618425581</v>
      </c>
      <c r="CN28" s="1">
        <v>68.582067022240111</v>
      </c>
      <c r="CO28" s="1">
        <v>69.959256682897745</v>
      </c>
      <c r="CP28" s="1">
        <v>75.858852790300006</v>
      </c>
      <c r="CQ28" s="1">
        <v>78.407720144752716</v>
      </c>
      <c r="CR28" s="1">
        <v>85.2434376509743</v>
      </c>
      <c r="CS28" s="1">
        <v>90.206046184630367</v>
      </c>
      <c r="CT28" s="10">
        <v>96.027040505347145</v>
      </c>
    </row>
    <row r="29" spans="1:98" x14ac:dyDescent="0.25">
      <c r="A29" s="4" t="s">
        <v>26</v>
      </c>
      <c r="B29" s="52" t="s">
        <v>55</v>
      </c>
      <c r="C29" s="9">
        <v>37.123598866940299</v>
      </c>
      <c r="D29" s="1">
        <v>1.8585902176364999</v>
      </c>
      <c r="E29" s="1">
        <v>32.736729386568797</v>
      </c>
      <c r="F29" s="1">
        <v>31.168185995678002</v>
      </c>
      <c r="G29" s="1">
        <v>29.284647170216701</v>
      </c>
      <c r="H29" s="1">
        <v>37.8543660512671</v>
      </c>
      <c r="I29" s="1">
        <v>45.267323330082</v>
      </c>
      <c r="J29" s="1">
        <v>42.4262411527436</v>
      </c>
      <c r="K29" s="1">
        <v>41.582703717496798</v>
      </c>
      <c r="L29" s="1">
        <v>41.127396873475902</v>
      </c>
      <c r="M29" s="1">
        <v>40.570135699752001</v>
      </c>
      <c r="N29" s="1">
        <v>42.8219415277377</v>
      </c>
      <c r="O29" s="1">
        <v>42.204005558004702</v>
      </c>
      <c r="P29" s="1">
        <v>41.5160532849129</v>
      </c>
      <c r="Q29" s="1">
        <v>41.624176728096302</v>
      </c>
      <c r="R29" s="1">
        <v>39.138510399977314</v>
      </c>
      <c r="S29" s="1">
        <f>[1]EdR!R29/([1]DR!R29/1000)</f>
        <v>34.917589007298766</v>
      </c>
      <c r="T29" s="1">
        <v>36.017522349053941</v>
      </c>
      <c r="U29" s="1">
        <f>[1]EdR!T29/([1]DR!T29/1000)</f>
        <v>35.630616151349031</v>
      </c>
      <c r="V29" s="1">
        <v>38.1</v>
      </c>
      <c r="W29" s="1">
        <v>37.9</v>
      </c>
      <c r="X29" s="10">
        <v>40.691051392077817</v>
      </c>
      <c r="Y29" s="28">
        <v>85.974868261045799</v>
      </c>
      <c r="Z29" s="2">
        <v>83.574879227053145</v>
      </c>
      <c r="AA29" s="2">
        <v>83.140693503387809</v>
      </c>
      <c r="AB29" s="2">
        <v>82.392996108949418</v>
      </c>
      <c r="AC29" s="29">
        <v>79.622344610542882</v>
      </c>
      <c r="AD29" s="35">
        <v>0.948212983223924</v>
      </c>
      <c r="AE29" s="3">
        <v>0.61821471652593496</v>
      </c>
      <c r="AF29" s="3">
        <v>1.19240917393952</v>
      </c>
      <c r="AG29" s="3">
        <v>1.07056461989809</v>
      </c>
      <c r="AH29" s="3">
        <v>0.85131133671742798</v>
      </c>
      <c r="AI29" s="3">
        <v>0.99202070304075918</v>
      </c>
      <c r="AJ29" s="3">
        <v>0.9905894006934125</v>
      </c>
      <c r="AK29" s="3">
        <v>0.80167108903065543</v>
      </c>
      <c r="AL29" s="3">
        <v>0.62772449869224056</v>
      </c>
      <c r="AM29" s="3">
        <v>0.51487756690414888</v>
      </c>
      <c r="AN29" s="36">
        <v>0.81162931556632345</v>
      </c>
      <c r="AO29" s="35">
        <v>2.59490629505046</v>
      </c>
      <c r="AP29" s="3">
        <v>3.1507469443186999</v>
      </c>
      <c r="AQ29" s="3">
        <v>2.43708856622625</v>
      </c>
      <c r="AR29" s="5">
        <v>3.1912813996676799</v>
      </c>
      <c r="AS29" s="5">
        <v>2.66385203055891</v>
      </c>
      <c r="AT29" s="5">
        <v>2.7129624943058199</v>
      </c>
      <c r="AU29" s="5">
        <v>2.18745174738793</v>
      </c>
      <c r="AV29" s="5">
        <v>2.3001269035532994</v>
      </c>
      <c r="AW29" s="3">
        <v>2.8801035542850979</v>
      </c>
      <c r="AX29" s="3">
        <v>2.6195586373892468</v>
      </c>
      <c r="AY29" s="3">
        <v>3</v>
      </c>
      <c r="AZ29" s="36">
        <v>2.5</v>
      </c>
      <c r="BA29" s="42">
        <v>5.4910242872228086</v>
      </c>
      <c r="BB29" s="6">
        <v>9.5452273863068466</v>
      </c>
      <c r="BC29" s="6">
        <v>9.7365406643757169</v>
      </c>
      <c r="BD29" s="6">
        <v>7.6295864880605704</v>
      </c>
      <c r="BE29" s="6">
        <v>8.9033018867924536</v>
      </c>
      <c r="BF29" s="6">
        <v>8.0936454849498318</v>
      </c>
      <c r="BG29" s="6">
        <v>8.8662790697674421</v>
      </c>
      <c r="BH29" s="6">
        <v>6.7407407407407405</v>
      </c>
      <c r="BI29" s="6">
        <v>9.7844112769485907</v>
      </c>
      <c r="BJ29" s="6">
        <v>8.5143353605560392</v>
      </c>
      <c r="BK29" s="2">
        <v>6.4</v>
      </c>
      <c r="BL29" s="2">
        <v>12.470952749806353</v>
      </c>
      <c r="BM29" s="2">
        <v>10.493343774471416</v>
      </c>
      <c r="BN29" s="2">
        <v>9.5238095238095237</v>
      </c>
      <c r="BO29" s="29">
        <v>27.213420316868593</v>
      </c>
      <c r="BP29" s="28">
        <v>26.224212328767127</v>
      </c>
      <c r="BQ29" s="2">
        <v>24.540112191473451</v>
      </c>
      <c r="BR29" s="2">
        <v>29.6</v>
      </c>
      <c r="BS29" s="2">
        <v>30.4</v>
      </c>
      <c r="BT29" s="29">
        <v>27.04</v>
      </c>
      <c r="BU29" s="35">
        <v>4.2117001055966297</v>
      </c>
      <c r="BV29" s="3">
        <v>4.7117857142857096</v>
      </c>
      <c r="BW29" s="3">
        <v>3.98048109965635</v>
      </c>
      <c r="BX29" s="3">
        <v>4.3225986525505302</v>
      </c>
      <c r="BY29" s="3">
        <v>4.0049469339622599</v>
      </c>
      <c r="BZ29" s="3">
        <v>3.99</v>
      </c>
      <c r="CA29" s="3">
        <v>4.0599999999999996</v>
      </c>
      <c r="CB29" s="3">
        <v>4.0463190000000004</v>
      </c>
      <c r="CC29" s="3">
        <v>3.952836</v>
      </c>
      <c r="CD29" s="3">
        <v>4.098401</v>
      </c>
      <c r="CE29" s="3">
        <v>3.7746092350103377</v>
      </c>
      <c r="CF29" s="3">
        <v>3.85</v>
      </c>
      <c r="CG29" s="3">
        <v>3.96</v>
      </c>
      <c r="CH29" s="3">
        <v>3.98</v>
      </c>
      <c r="CI29" s="51">
        <v>3.58</v>
      </c>
      <c r="CJ29" s="48">
        <v>72.82394408268118</v>
      </c>
      <c r="CK29" s="1">
        <v>73.938951720783194</v>
      </c>
      <c r="CL29" s="1">
        <v>75.241826864209642</v>
      </c>
      <c r="CM29" s="1">
        <v>74.769843244588245</v>
      </c>
      <c r="CN29" s="1">
        <v>75.332821300563253</v>
      </c>
      <c r="CO29" s="1">
        <v>90.66183136899366</v>
      </c>
      <c r="CP29" s="1">
        <v>100.42547443776593</v>
      </c>
      <c r="CQ29" s="1">
        <v>101.15245765065261</v>
      </c>
      <c r="CR29" s="1">
        <v>99.893048128342258</v>
      </c>
      <c r="CS29" s="1">
        <v>101.0019746946537</v>
      </c>
      <c r="CT29" s="10">
        <v>104.59935050222794</v>
      </c>
    </row>
    <row r="30" spans="1:98" x14ac:dyDescent="0.25">
      <c r="A30" s="4" t="s">
        <v>27</v>
      </c>
      <c r="B30" s="52" t="s">
        <v>56</v>
      </c>
      <c r="C30" s="9">
        <v>1.7185950785686399</v>
      </c>
      <c r="D30" s="1">
        <v>1.81616775722603</v>
      </c>
      <c r="E30" s="1">
        <v>1.7717281868225301</v>
      </c>
      <c r="F30" s="1">
        <v>1.9181755429299601</v>
      </c>
      <c r="G30" s="1">
        <v>1.93652501344809</v>
      </c>
      <c r="H30" s="1">
        <v>1.9863945578231299</v>
      </c>
      <c r="I30" s="1">
        <v>1.8030541810899501</v>
      </c>
      <c r="J30" s="1">
        <v>1.97909407665505</v>
      </c>
      <c r="K30" s="1">
        <v>2.6488288644647202</v>
      </c>
      <c r="L30" s="1">
        <v>3.4109882550215298</v>
      </c>
      <c r="M30" s="1">
        <v>3.8943706653247898</v>
      </c>
      <c r="N30" s="1">
        <v>4.2123449994648601</v>
      </c>
      <c r="O30" s="1">
        <v>5.6686361246017301</v>
      </c>
      <c r="P30" s="1">
        <v>6.4653319052793696</v>
      </c>
      <c r="Q30" s="1">
        <v>6.8960063266113103</v>
      </c>
      <c r="R30" s="1">
        <v>6.379610891823118</v>
      </c>
      <c r="S30" s="1">
        <f>[1]EdR!R30/([1]DR!R30/1000)</f>
        <v>6.428359549283412</v>
      </c>
      <c r="T30" s="1">
        <v>6.3111235612533259</v>
      </c>
      <c r="U30" s="1">
        <f>[1]EdR!T30/([1]DR!T30/1000)</f>
        <v>6.6508750161885306</v>
      </c>
      <c r="V30" s="1">
        <v>6.7</v>
      </c>
      <c r="W30" s="1">
        <v>6.5</v>
      </c>
      <c r="X30" s="10">
        <v>5.8673848602233285</v>
      </c>
      <c r="Y30" s="28">
        <v>89.438943894389439</v>
      </c>
      <c r="Z30" s="2">
        <v>90.605313612708855</v>
      </c>
      <c r="AA30" s="2">
        <v>87.009472259810551</v>
      </c>
      <c r="AB30" s="2">
        <v>89.839142091152809</v>
      </c>
      <c r="AC30" s="29">
        <v>89.095890410958901</v>
      </c>
      <c r="AD30" s="35">
        <v>0.99358310908714598</v>
      </c>
      <c r="AE30" s="3">
        <v>1.2823178762043399</v>
      </c>
      <c r="AF30" s="3">
        <v>1.25060125060125</v>
      </c>
      <c r="AG30" s="3">
        <v>1.41246774412604</v>
      </c>
      <c r="AH30" s="3">
        <v>1.41417071578795</v>
      </c>
      <c r="AI30" s="3">
        <v>1.0865755345250614</v>
      </c>
      <c r="AJ30" s="3">
        <v>1.385528920167143</v>
      </c>
      <c r="AK30" s="3">
        <v>1.6423357664233578</v>
      </c>
      <c r="AL30" s="3">
        <v>0.99397590361445776</v>
      </c>
      <c r="AM30" s="3">
        <v>1.1508362743593676</v>
      </c>
      <c r="AN30" s="36">
        <v>1.4613291877186165</v>
      </c>
      <c r="AO30" s="35">
        <v>2.6067415730337098</v>
      </c>
      <c r="AP30" s="3">
        <v>2.43275316455696</v>
      </c>
      <c r="AQ30" s="3">
        <v>2.7828559821247199</v>
      </c>
      <c r="AR30" s="5">
        <v>2.3804595321879498</v>
      </c>
      <c r="AS30" s="5">
        <v>2.5923615443266099</v>
      </c>
      <c r="AT30" s="5">
        <v>2.04864679684824</v>
      </c>
      <c r="AU30" s="5">
        <v>2.5533070759201402</v>
      </c>
      <c r="AV30" s="5">
        <v>2.2844296178112988</v>
      </c>
      <c r="AW30" s="3">
        <v>2.2629538244624601</v>
      </c>
      <c r="AX30" s="3">
        <v>2.7930503628766217</v>
      </c>
      <c r="AY30" s="3">
        <v>3.9</v>
      </c>
      <c r="AZ30" s="36">
        <v>2</v>
      </c>
      <c r="BA30" s="42">
        <v>1.6835016835016834</v>
      </c>
      <c r="BB30" s="6">
        <v>4.3510877719429857</v>
      </c>
      <c r="BC30" s="6">
        <v>8.3623693379790947</v>
      </c>
      <c r="BD30" s="6">
        <v>5.108225108225108</v>
      </c>
      <c r="BE30" s="6">
        <v>10.588235294117647</v>
      </c>
      <c r="BF30" s="6">
        <v>8.4949215143120949</v>
      </c>
      <c r="BG30" s="6">
        <v>9.9787685774946926</v>
      </c>
      <c r="BH30" s="6">
        <v>15.58567279767667</v>
      </c>
      <c r="BI30" s="6">
        <v>16.827438370846732</v>
      </c>
      <c r="BJ30" s="6">
        <v>20.165094339622641</v>
      </c>
      <c r="BK30" s="2">
        <v>15.7</v>
      </c>
      <c r="BL30" s="2">
        <v>18.222222222222221</v>
      </c>
      <c r="BM30" s="2">
        <v>13.049095607235142</v>
      </c>
      <c r="BN30" s="2">
        <v>13.324873096446701</v>
      </c>
      <c r="BO30" s="29">
        <v>20.957095709570957</v>
      </c>
      <c r="BP30" s="28">
        <v>29.016458536585361</v>
      </c>
      <c r="BQ30" s="2">
        <v>29.427</v>
      </c>
      <c r="BR30" s="2">
        <v>31.2</v>
      </c>
      <c r="BS30" s="2">
        <v>35</v>
      </c>
      <c r="BT30" s="29">
        <v>30.73</v>
      </c>
      <c r="BU30" s="35">
        <v>4.5636531986532001</v>
      </c>
      <c r="BV30" s="3">
        <v>3.9772563718140899</v>
      </c>
      <c r="BW30" s="3">
        <v>4.3058362369337999</v>
      </c>
      <c r="BX30" s="3">
        <v>4.4829751793129402</v>
      </c>
      <c r="BY30" s="3">
        <v>4.0565248868778303</v>
      </c>
      <c r="BZ30" s="3">
        <v>4.16</v>
      </c>
      <c r="CA30" s="3">
        <v>4.0999999999999996</v>
      </c>
      <c r="CB30" s="3">
        <v>3.9807260000000002</v>
      </c>
      <c r="CC30" s="3">
        <v>3.8694860000000002</v>
      </c>
      <c r="CD30" s="3">
        <v>3.8696929999999998</v>
      </c>
      <c r="CE30" s="3">
        <v>3.5466890130353819</v>
      </c>
      <c r="CF30" s="3">
        <v>3.8</v>
      </c>
      <c r="CG30" s="3">
        <v>4.04</v>
      </c>
      <c r="CH30" s="3">
        <v>3.94</v>
      </c>
      <c r="CI30" s="51">
        <v>3.79</v>
      </c>
      <c r="CJ30" s="48">
        <v>65.974665728360307</v>
      </c>
      <c r="CK30" s="1">
        <v>64.41934345217085</v>
      </c>
      <c r="CL30" s="1">
        <v>63.854047890535909</v>
      </c>
      <c r="CM30" s="1">
        <v>63.205812833756468</v>
      </c>
      <c r="CN30" s="1">
        <v>66.805057558029802</v>
      </c>
      <c r="CO30" s="1">
        <v>63.946681077186334</v>
      </c>
      <c r="CP30" s="1">
        <v>72.158060513505774</v>
      </c>
      <c r="CQ30" s="1">
        <v>72.527895344363216</v>
      </c>
      <c r="CR30" s="1">
        <v>77.855711422845701</v>
      </c>
      <c r="CS30" s="1">
        <v>90.295531240413126</v>
      </c>
      <c r="CT30" s="10">
        <v>89.026915113871638</v>
      </c>
    </row>
    <row r="31" spans="1:98" s="8" customFormat="1" ht="15.75" thickBot="1" x14ac:dyDescent="0.3">
      <c r="A31" s="7" t="s">
        <v>28</v>
      </c>
      <c r="B31" s="53" t="s">
        <v>57</v>
      </c>
      <c r="C31" s="11">
        <v>29.8905400941509</v>
      </c>
      <c r="D31" s="12">
        <v>27.5365489067078</v>
      </c>
      <c r="E31" s="12">
        <v>28.7299368399649</v>
      </c>
      <c r="F31" s="12">
        <v>28.584696193815699</v>
      </c>
      <c r="G31" s="12">
        <v>30.5750003116502</v>
      </c>
      <c r="H31" s="12">
        <v>31.455703562061501</v>
      </c>
      <c r="I31" s="12">
        <v>33.600640081464903</v>
      </c>
      <c r="J31" s="12">
        <v>33.962273511298797</v>
      </c>
      <c r="K31" s="12">
        <v>35.4563813104266</v>
      </c>
      <c r="L31" s="12">
        <v>37.340950340870798</v>
      </c>
      <c r="M31" s="12">
        <v>37.3187171344237</v>
      </c>
      <c r="N31" s="12">
        <v>38.143020131597901</v>
      </c>
      <c r="O31" s="12">
        <v>38.1385400387042</v>
      </c>
      <c r="P31" s="12">
        <v>38.160304413625902</v>
      </c>
      <c r="Q31" s="12">
        <v>37.699110609630203</v>
      </c>
      <c r="R31" s="12">
        <v>36.215843681052263</v>
      </c>
      <c r="S31" s="12">
        <f>[1]EdR!R31/([1]DR!R31/1000)</f>
        <v>34.119681588547074</v>
      </c>
      <c r="T31" s="12">
        <v>32.47212228074364</v>
      </c>
      <c r="U31" s="12">
        <f>[1]EdR!T31/([1]DR!T31/1000)</f>
        <v>31.743180266750215</v>
      </c>
      <c r="V31" s="12">
        <v>31.7</v>
      </c>
      <c r="W31" s="12">
        <v>31.7</v>
      </c>
      <c r="X31" s="13">
        <v>32.232933276033975</v>
      </c>
      <c r="Y31" s="30">
        <v>87.988035264483628</v>
      </c>
      <c r="Z31" s="31">
        <v>87.380886808041851</v>
      </c>
      <c r="AA31" s="31">
        <v>86.649966485476227</v>
      </c>
      <c r="AB31" s="31">
        <v>86.540858446796108</v>
      </c>
      <c r="AC31" s="32">
        <v>85.877598966286854</v>
      </c>
      <c r="AD31" s="37">
        <v>0.92837322553698298</v>
      </c>
      <c r="AE31" s="38">
        <v>0.94844942404127097</v>
      </c>
      <c r="AF31" s="38">
        <v>1.0347129506007999</v>
      </c>
      <c r="AG31" s="38">
        <v>1.4</v>
      </c>
      <c r="AH31" s="38">
        <v>1.0293631574332001</v>
      </c>
      <c r="AI31" s="38">
        <v>1.0870358014052586</v>
      </c>
      <c r="AJ31" s="38">
        <v>0.97662666170254697</v>
      </c>
      <c r="AK31" s="38">
        <v>0.9142478410885202</v>
      </c>
      <c r="AL31" s="38">
        <v>0.89388330241239777</v>
      </c>
      <c r="AM31" s="38">
        <v>0.54678352601484614</v>
      </c>
      <c r="AN31" s="39">
        <v>0.94426947520516546</v>
      </c>
      <c r="AO31" s="37">
        <v>2.44510552175662</v>
      </c>
      <c r="AP31" s="38">
        <v>2.4569781038748602</v>
      </c>
      <c r="AQ31" s="38">
        <v>2.4007727095366902</v>
      </c>
      <c r="AR31" s="40">
        <v>2.4390405179869799</v>
      </c>
      <c r="AS31" s="40">
        <v>2.3434871537438702</v>
      </c>
      <c r="AT31" s="40">
        <v>2.3693710128215502</v>
      </c>
      <c r="AU31" s="40">
        <v>2.8228767017223499</v>
      </c>
      <c r="AV31" s="40">
        <v>2.8560443044378636</v>
      </c>
      <c r="AW31" s="38">
        <v>2.7085690284731019</v>
      </c>
      <c r="AX31" s="38">
        <v>2.984631304614441</v>
      </c>
      <c r="AY31" s="38">
        <v>2.9</v>
      </c>
      <c r="AZ31" s="39">
        <v>2.5</v>
      </c>
      <c r="BA31" s="43">
        <v>3.75</v>
      </c>
      <c r="BB31" s="44">
        <v>4.88</v>
      </c>
      <c r="BC31" s="44">
        <v>4.79</v>
      </c>
      <c r="BD31" s="44">
        <v>3.75</v>
      </c>
      <c r="BE31" s="44">
        <v>5.49</v>
      </c>
      <c r="BF31" s="44">
        <v>4.93</v>
      </c>
      <c r="BG31" s="44">
        <v>4.8099999999999996</v>
      </c>
      <c r="BH31" s="44">
        <v>6.42</v>
      </c>
      <c r="BI31" s="44">
        <v>8.73</v>
      </c>
      <c r="BJ31" s="44">
        <v>7.98</v>
      </c>
      <c r="BK31" s="31">
        <v>5.89</v>
      </c>
      <c r="BL31" s="31">
        <v>8.7208385712082581</v>
      </c>
      <c r="BM31" s="31">
        <v>8.1999999999999993</v>
      </c>
      <c r="BN31" s="31">
        <v>6.9648308451469916</v>
      </c>
      <c r="BO31" s="32">
        <v>16.962580462615829</v>
      </c>
      <c r="BP31" s="30">
        <v>30.432674384791536</v>
      </c>
      <c r="BQ31" s="31">
        <v>33.990569161406668</v>
      </c>
      <c r="BR31" s="31">
        <v>36.330610770423633</v>
      </c>
      <c r="BS31" s="31">
        <v>37.9</v>
      </c>
      <c r="BT31" s="32">
        <v>35.32</v>
      </c>
      <c r="BU31" s="37">
        <v>4.41902165218589</v>
      </c>
      <c r="BV31" s="38">
        <v>4.2544261065266298</v>
      </c>
      <c r="BW31" s="38">
        <v>4.3205848850277997</v>
      </c>
      <c r="BX31" s="38">
        <v>4.49</v>
      </c>
      <c r="BY31" s="38">
        <v>4.18</v>
      </c>
      <c r="BZ31" s="38">
        <v>4.26</v>
      </c>
      <c r="CA31" s="38">
        <v>4.32</v>
      </c>
      <c r="CB31" s="38">
        <v>4.21</v>
      </c>
      <c r="CC31" s="38">
        <v>4.17</v>
      </c>
      <c r="CD31" s="38">
        <v>4.22</v>
      </c>
      <c r="CE31" s="38">
        <v>4.24</v>
      </c>
      <c r="CF31" s="38">
        <v>4.0599999999999996</v>
      </c>
      <c r="CG31" s="38">
        <v>4.2</v>
      </c>
      <c r="CH31" s="38">
        <v>4.2132218876761591</v>
      </c>
      <c r="CI31" s="39">
        <v>3.9668437433684658</v>
      </c>
      <c r="CJ31" s="49">
        <v>71.398519977691947</v>
      </c>
      <c r="CK31" s="12">
        <v>69.971741201984671</v>
      </c>
      <c r="CL31" s="12">
        <v>69.778190811956392</v>
      </c>
      <c r="CM31" s="12">
        <v>70.131352385212395</v>
      </c>
      <c r="CN31" s="12">
        <v>70.364909511489273</v>
      </c>
      <c r="CO31" s="12">
        <v>74.373569202169065</v>
      </c>
      <c r="CP31" s="12">
        <v>80.582103626678901</v>
      </c>
      <c r="CQ31" s="12">
        <v>84.703852690147215</v>
      </c>
      <c r="CR31" s="12">
        <v>89.993561793694752</v>
      </c>
      <c r="CS31" s="12">
        <v>95.446461089129556</v>
      </c>
      <c r="CT31" s="13">
        <v>96.576488672297486</v>
      </c>
    </row>
  </sheetData>
  <mergeCells count="10">
    <mergeCell ref="BA1:BO1"/>
    <mergeCell ref="BP1:BT1"/>
    <mergeCell ref="BU1:CI1"/>
    <mergeCell ref="CJ1:CT1"/>
    <mergeCell ref="AO1:AZ1"/>
    <mergeCell ref="A1:A2"/>
    <mergeCell ref="B1:B2"/>
    <mergeCell ref="C1:X1"/>
    <mergeCell ref="Y1:AC1"/>
    <mergeCell ref="AD1:A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2023-02-21T08:55:28Z</dcterms:modified>
</cp:coreProperties>
</file>