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31" i="1" l="1"/>
  <c r="AP31" i="1"/>
  <c r="T31" i="1"/>
  <c r="BC30" i="1"/>
  <c r="AP30" i="1"/>
  <c r="T30" i="1"/>
  <c r="BC29" i="1"/>
  <c r="AP29" i="1"/>
  <c r="T29" i="1"/>
  <c r="BC28" i="1"/>
  <c r="AP28" i="1"/>
  <c r="T28" i="1"/>
  <c r="BC27" i="1"/>
  <c r="AP27" i="1"/>
  <c r="T27" i="1"/>
  <c r="BC26" i="1"/>
  <c r="AP26" i="1"/>
  <c r="T26" i="1"/>
  <c r="AP25" i="1"/>
  <c r="T25" i="1"/>
  <c r="BC24" i="1"/>
  <c r="AP24" i="1"/>
  <c r="T24" i="1"/>
  <c r="BC23" i="1"/>
  <c r="AP23" i="1"/>
  <c r="T23" i="1"/>
  <c r="BC22" i="1"/>
  <c r="AP22" i="1"/>
  <c r="T22" i="1"/>
  <c r="BC21" i="1"/>
  <c r="AP21" i="1"/>
  <c r="T21" i="1"/>
  <c r="BC20" i="1"/>
  <c r="AP20" i="1"/>
  <c r="T20" i="1"/>
  <c r="BC19" i="1"/>
  <c r="AP19" i="1"/>
  <c r="T19" i="1"/>
  <c r="BC18" i="1"/>
  <c r="AP18" i="1"/>
  <c r="T18" i="1"/>
  <c r="BC17" i="1"/>
  <c r="AP17" i="1"/>
  <c r="T17" i="1"/>
  <c r="BC16" i="1"/>
  <c r="AP16" i="1"/>
  <c r="T16" i="1"/>
  <c r="BC15" i="1"/>
  <c r="AP15" i="1"/>
  <c r="T15" i="1"/>
  <c r="BC14" i="1"/>
  <c r="AP14" i="1"/>
  <c r="T14" i="1"/>
  <c r="BC13" i="1"/>
  <c r="AP13" i="1"/>
  <c r="T13" i="1"/>
  <c r="BC12" i="1"/>
  <c r="AP12" i="1"/>
  <c r="T12" i="1"/>
  <c r="BC11" i="1"/>
  <c r="AP11" i="1"/>
  <c r="T11" i="1"/>
  <c r="BC10" i="1"/>
  <c r="AP10" i="1"/>
  <c r="T10" i="1"/>
  <c r="BC9" i="1"/>
  <c r="AP9" i="1"/>
  <c r="T9" i="1"/>
  <c r="BC8" i="1"/>
  <c r="AP8" i="1"/>
  <c r="T8" i="1"/>
  <c r="BC7" i="1"/>
  <c r="AP7" i="1"/>
  <c r="T7" i="1"/>
  <c r="BC6" i="1"/>
  <c r="AP6" i="1"/>
  <c r="T6" i="1"/>
  <c r="BC5" i="1"/>
  <c r="AP5" i="1"/>
  <c r="T5" i="1"/>
  <c r="BC4" i="1"/>
  <c r="AP4" i="1"/>
  <c r="T4" i="1"/>
  <c r="BC3" i="1"/>
  <c r="AP3" i="1"/>
  <c r="T3" i="1"/>
</calcChain>
</file>

<file path=xl/sharedStrings.xml><?xml version="1.0" encoding="utf-8"?>
<sst xmlns="http://schemas.openxmlformats.org/spreadsheetml/2006/main" count="67" uniqueCount="67">
  <si>
    <t>BLG</t>
  </si>
  <si>
    <t>BGS</t>
  </si>
  <si>
    <t>VAR</t>
  </si>
  <si>
    <t>VTR</t>
  </si>
  <si>
    <t>VID</t>
  </si>
  <si>
    <t>VRC</t>
  </si>
  <si>
    <t>GAB</t>
  </si>
  <si>
    <t>DOB</t>
  </si>
  <si>
    <t>KRZ</t>
  </si>
  <si>
    <t>KNL</t>
  </si>
  <si>
    <t>LOV</t>
  </si>
  <si>
    <t>MON</t>
  </si>
  <si>
    <t>PAZ</t>
  </si>
  <si>
    <t>PER</t>
  </si>
  <si>
    <t>PVN</t>
  </si>
  <si>
    <t>PDV</t>
  </si>
  <si>
    <t>RAZ</t>
  </si>
  <si>
    <t>RSE</t>
  </si>
  <si>
    <t>SLS</t>
  </si>
  <si>
    <t>SLV</t>
  </si>
  <si>
    <t>SML</t>
  </si>
  <si>
    <t>SFO</t>
  </si>
  <si>
    <t>SOF</t>
  </si>
  <si>
    <t>SZR</t>
  </si>
  <si>
    <t>TGV</t>
  </si>
  <si>
    <t>HKV</t>
  </si>
  <si>
    <t>SHU</t>
  </si>
  <si>
    <t>JAM</t>
  </si>
  <si>
    <t>BG</t>
  </si>
  <si>
    <t>Blagoevgrad</t>
  </si>
  <si>
    <t>Burgas</t>
  </si>
  <si>
    <t>Varna</t>
  </si>
  <si>
    <t>Veliko Tarnovo</t>
  </si>
  <si>
    <t>Vidin</t>
  </si>
  <si>
    <t>Vratsa</t>
  </si>
  <si>
    <t>Gabrovo</t>
  </si>
  <si>
    <t>Dobrich</t>
  </si>
  <si>
    <t>Kardzhali</t>
  </si>
  <si>
    <t>Kyustendil</t>
  </si>
  <si>
    <t>Lovech</t>
  </si>
  <si>
    <t>Montana</t>
  </si>
  <si>
    <t>Pazardzhik</t>
  </si>
  <si>
    <t>Pernik</t>
  </si>
  <si>
    <t>Pleven</t>
  </si>
  <si>
    <t>Plovdiv</t>
  </si>
  <si>
    <t>Razgrad</t>
  </si>
  <si>
    <t>Ruse</t>
  </si>
  <si>
    <t>Silistra</t>
  </si>
  <si>
    <t>Sliven</t>
  </si>
  <si>
    <t>Smolyan</t>
  </si>
  <si>
    <t>Sofia (cap.)</t>
  </si>
  <si>
    <t>Stara Zagora</t>
  </si>
  <si>
    <t>Targovishte</t>
  </si>
  <si>
    <t>Haskovo</t>
  </si>
  <si>
    <t>Shumen</t>
  </si>
  <si>
    <t>Yambol</t>
  </si>
  <si>
    <t>Bulgaria</t>
  </si>
  <si>
    <t xml:space="preserve">Sofia </t>
  </si>
  <si>
    <t>Road network density</t>
  </si>
  <si>
    <t>Railway network density</t>
  </si>
  <si>
    <t>Relative share of motorways and first class roads</t>
  </si>
  <si>
    <t>Share of roads in good condition</t>
  </si>
  <si>
    <t>Relative share of households with Internet access</t>
  </si>
  <si>
    <t>Relative share of households with access to gas</t>
  </si>
  <si>
    <t xml:space="preserve">Renewable energy power sources, kW per capita </t>
  </si>
  <si>
    <t>District</t>
  </si>
  <si>
    <t xml:space="preserve"> ЕКАТТЕ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</si>
</sst>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7"/>
        <bgColor rgb="FF00B050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EEEEEE"/>
      </patternFill>
    </fill>
    <fill>
      <patternFill patternType="solid">
        <fgColor rgb="FFF2F2F2"/>
        <bgColor rgb="FFEEEEEE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4">
    <xf numFmtId="0" fontId="0" fillId="0" borderId="0" xfId="0"/>
    <xf numFmtId="164" fontId="0" fillId="4" borderId="3" xfId="0" applyNumberFormat="1" applyFill="1" applyBorder="1"/>
    <xf numFmtId="0" fontId="4" fillId="5" borderId="4" xfId="1" applyFont="1" applyFill="1" applyBorder="1"/>
    <xf numFmtId="164" fontId="3" fillId="4" borderId="3" xfId="1" applyNumberFormat="1" applyFill="1" applyBorder="1"/>
    <xf numFmtId="0" fontId="3" fillId="4" borderId="3" xfId="2" applyFill="1" applyBorder="1"/>
    <xf numFmtId="164" fontId="3" fillId="4" borderId="3" xfId="1" applyNumberFormat="1" applyFill="1" applyBorder="1" applyAlignment="1">
      <alignment horizontal="right"/>
    </xf>
    <xf numFmtId="164" fontId="3" fillId="4" borderId="3" xfId="1" applyNumberFormat="1" applyFont="1" applyFill="1" applyBorder="1"/>
    <xf numFmtId="164" fontId="3" fillId="4" borderId="8" xfId="1" applyNumberFormat="1" applyFill="1" applyBorder="1"/>
    <xf numFmtId="164" fontId="0" fillId="4" borderId="8" xfId="0" applyNumberFormat="1" applyFill="1" applyBorder="1"/>
    <xf numFmtId="0" fontId="3" fillId="4" borderId="8" xfId="2" applyFill="1" applyBorder="1"/>
    <xf numFmtId="0" fontId="4" fillId="6" borderId="6" xfId="1" applyFont="1" applyFill="1" applyBorder="1" applyAlignment="1">
      <alignment horizontal="center" vertical="center" wrapText="1"/>
    </xf>
    <xf numFmtId="0" fontId="4" fillId="6" borderId="12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4" fillId="6" borderId="13" xfId="1" applyFont="1" applyFill="1" applyBorder="1" applyAlignment="1">
      <alignment horizontal="center" vertical="center" wrapText="1"/>
    </xf>
    <xf numFmtId="164" fontId="3" fillId="4" borderId="14" xfId="1" applyNumberFormat="1" applyFill="1" applyBorder="1"/>
    <xf numFmtId="164" fontId="0" fillId="4" borderId="15" xfId="0" applyNumberFormat="1" applyFill="1" applyBorder="1"/>
    <xf numFmtId="164" fontId="3" fillId="4" borderId="4" xfId="1" applyNumberFormat="1" applyFill="1" applyBorder="1"/>
    <xf numFmtId="164" fontId="0" fillId="4" borderId="16" xfId="0" applyNumberFormat="1" applyFill="1" applyBorder="1"/>
    <xf numFmtId="164" fontId="6" fillId="4" borderId="3" xfId="1" applyNumberFormat="1" applyFont="1" applyFill="1" applyBorder="1"/>
    <xf numFmtId="0" fontId="7" fillId="5" borderId="6" xfId="1" applyFont="1" applyFill="1" applyBorder="1"/>
    <xf numFmtId="164" fontId="7" fillId="4" borderId="6" xfId="1" applyNumberFormat="1" applyFont="1" applyFill="1" applyBorder="1"/>
    <xf numFmtId="164" fontId="7" fillId="4" borderId="12" xfId="1" applyNumberFormat="1" applyFont="1" applyFill="1" applyBorder="1"/>
    <xf numFmtId="164" fontId="8" fillId="4" borderId="12" xfId="0" applyNumberFormat="1" applyFont="1" applyFill="1" applyBorder="1"/>
    <xf numFmtId="0" fontId="7" fillId="4" borderId="12" xfId="2" applyFont="1" applyFill="1" applyBorder="1"/>
    <xf numFmtId="164" fontId="8" fillId="4" borderId="13" xfId="0" applyNumberFormat="1" applyFont="1" applyFill="1" applyBorder="1"/>
    <xf numFmtId="0" fontId="8" fillId="0" borderId="0" xfId="0" applyFont="1"/>
    <xf numFmtId="164" fontId="6" fillId="4" borderId="14" xfId="1" applyNumberFormat="1" applyFont="1" applyFill="1" applyBorder="1"/>
    <xf numFmtId="164" fontId="6" fillId="4" borderId="8" xfId="1" applyNumberFormat="1" applyFont="1" applyFill="1" applyBorder="1"/>
    <xf numFmtId="164" fontId="6" fillId="4" borderId="4" xfId="1" applyNumberFormat="1" applyFont="1" applyFill="1" applyBorder="1"/>
    <xf numFmtId="164" fontId="9" fillId="4" borderId="8" xfId="0" applyNumberFormat="1" applyFont="1" applyFill="1" applyBorder="1"/>
    <xf numFmtId="164" fontId="9" fillId="4" borderId="3" xfId="0" applyNumberFormat="1" applyFont="1" applyFill="1" applyBorder="1"/>
    <xf numFmtId="164" fontId="9" fillId="4" borderId="16" xfId="0" applyNumberFormat="1" applyFont="1" applyFill="1" applyBorder="1"/>
    <xf numFmtId="164" fontId="10" fillId="4" borderId="12" xfId="0" applyNumberFormat="1" applyFont="1" applyFill="1" applyBorder="1"/>
    <xf numFmtId="164" fontId="10" fillId="4" borderId="13" xfId="0" applyNumberFormat="1" applyFont="1" applyFill="1" applyBorder="1"/>
    <xf numFmtId="164" fontId="11" fillId="4" borderId="8" xfId="0" applyNumberFormat="1" applyFont="1" applyFill="1" applyBorder="1"/>
    <xf numFmtId="164" fontId="11" fillId="4" borderId="15" xfId="0" applyNumberFormat="1" applyFont="1" applyFill="1" applyBorder="1"/>
    <xf numFmtId="164" fontId="11" fillId="4" borderId="3" xfId="0" applyNumberFormat="1" applyFont="1" applyFill="1" applyBorder="1"/>
    <xf numFmtId="164" fontId="11" fillId="4" borderId="16" xfId="0" applyNumberFormat="1" applyFont="1" applyFill="1" applyBorder="1"/>
    <xf numFmtId="0" fontId="4" fillId="4" borderId="6" xfId="1" applyFont="1" applyFill="1" applyBorder="1" applyAlignment="1">
      <alignment horizontal="center" vertical="center" wrapText="1"/>
    </xf>
    <xf numFmtId="164" fontId="3" fillId="4" borderId="4" xfId="1" applyNumberFormat="1" applyFill="1" applyBorder="1" applyAlignment="1">
      <alignment horizontal="right"/>
    </xf>
    <xf numFmtId="0" fontId="2" fillId="4" borderId="6" xfId="0" applyFont="1" applyFill="1" applyBorder="1" applyAlignment="1">
      <alignment horizontal="center" vertical="center" wrapText="1"/>
    </xf>
    <xf numFmtId="164" fontId="0" fillId="4" borderId="14" xfId="0" applyNumberFormat="1" applyFill="1" applyBorder="1"/>
    <xf numFmtId="164" fontId="0" fillId="4" borderId="4" xfId="0" applyNumberFormat="1" applyFill="1" applyBorder="1"/>
    <xf numFmtId="164" fontId="8" fillId="4" borderId="6" xfId="0" applyNumberFormat="1" applyFont="1" applyFill="1" applyBorder="1"/>
    <xf numFmtId="0" fontId="1" fillId="3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164" fontId="0" fillId="4" borderId="19" xfId="0" applyNumberFormat="1" applyFill="1" applyBorder="1"/>
    <xf numFmtId="164" fontId="0" fillId="4" borderId="20" xfId="0" applyNumberFormat="1" applyFill="1" applyBorder="1"/>
    <xf numFmtId="164" fontId="8" fillId="4" borderId="18" xfId="0" applyNumberFormat="1" applyFont="1" applyFill="1" applyBorder="1"/>
    <xf numFmtId="165" fontId="0" fillId="4" borderId="19" xfId="0" applyNumberFormat="1" applyFill="1" applyBorder="1"/>
    <xf numFmtId="165" fontId="0" fillId="4" borderId="20" xfId="0" applyNumberFormat="1" applyFill="1" applyBorder="1"/>
    <xf numFmtId="165" fontId="8" fillId="4" borderId="18" xfId="0" applyNumberFormat="1" applyFont="1" applyFill="1" applyBorder="1"/>
    <xf numFmtId="0" fontId="4" fillId="7" borderId="5" xfId="1" applyFont="1" applyFill="1" applyBorder="1"/>
    <xf numFmtId="0" fontId="4" fillId="7" borderId="7" xfId="1" applyFont="1" applyFill="1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</cellXfs>
  <cellStyles count="3">
    <cellStyle name="Normal" xfId="0" builtinId="0"/>
    <cellStyle name="Normal 5" xfId="1"/>
    <cellStyle name="Normal 7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rnitsa%20PC\Desktop\DATABASE_2022%20-%200308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"/>
      <sheetName val="LAB"/>
      <sheetName val="INV"/>
      <sheetName val="INF"/>
      <sheetName val="TAX"/>
      <sheetName val="ADM"/>
      <sheetName val="DEM"/>
      <sheetName val="EDU"/>
      <sheetName val="HLT"/>
      <sheetName val="LAW"/>
      <sheetName val="ENV"/>
      <sheetName val="CUL"/>
      <sheetName val="ER"/>
      <sheetName val="IR"/>
      <sheetName val="DR"/>
      <sheetName val="EnR"/>
      <sheetName val="EdR"/>
      <sheetName val="SR"/>
      <sheetName val="H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S3">
            <v>680</v>
          </cell>
          <cell r="AB3">
            <v>19</v>
          </cell>
          <cell r="AK3">
            <v>75</v>
          </cell>
          <cell r="BL3">
            <v>161</v>
          </cell>
          <cell r="BM3">
            <v>6449.4740000000002</v>
          </cell>
        </row>
        <row r="4">
          <cell r="S4">
            <v>1176</v>
          </cell>
          <cell r="AB4">
            <v>51</v>
          </cell>
          <cell r="AK4">
            <v>252</v>
          </cell>
          <cell r="BL4">
            <v>178</v>
          </cell>
          <cell r="BM4">
            <v>7748.067</v>
          </cell>
        </row>
        <row r="5">
          <cell r="S5">
            <v>717</v>
          </cell>
          <cell r="AB5">
            <v>58</v>
          </cell>
          <cell r="AK5">
            <v>139</v>
          </cell>
          <cell r="BL5">
            <v>197</v>
          </cell>
          <cell r="BM5">
            <v>3819.4720000000002</v>
          </cell>
        </row>
        <row r="6">
          <cell r="S6">
            <v>937</v>
          </cell>
          <cell r="AB6">
            <v>0</v>
          </cell>
          <cell r="AK6">
            <v>153</v>
          </cell>
          <cell r="BL6">
            <v>236</v>
          </cell>
          <cell r="BM6">
            <v>4661.5720000000001</v>
          </cell>
        </row>
        <row r="7">
          <cell r="S7">
            <v>615</v>
          </cell>
          <cell r="AB7">
            <v>0</v>
          </cell>
          <cell r="AK7">
            <v>74</v>
          </cell>
          <cell r="BL7">
            <v>108</v>
          </cell>
          <cell r="BM7">
            <v>3032.8760000000002</v>
          </cell>
        </row>
        <row r="8">
          <cell r="S8">
            <v>651</v>
          </cell>
          <cell r="AB8">
            <v>0</v>
          </cell>
          <cell r="AK8">
            <v>65</v>
          </cell>
          <cell r="BL8">
            <v>112</v>
          </cell>
          <cell r="BM8">
            <v>3619.7689999999998</v>
          </cell>
        </row>
        <row r="9">
          <cell r="S9">
            <v>504</v>
          </cell>
          <cell r="AB9">
            <v>0</v>
          </cell>
          <cell r="AK9">
            <v>86</v>
          </cell>
          <cell r="BL9">
            <v>74</v>
          </cell>
          <cell r="BM9">
            <v>2023.0050000000001</v>
          </cell>
        </row>
        <row r="10">
          <cell r="S10">
            <v>823</v>
          </cell>
          <cell r="AB10">
            <v>0</v>
          </cell>
          <cell r="AK10">
            <v>83</v>
          </cell>
          <cell r="BL10">
            <v>60</v>
          </cell>
          <cell r="BM10">
            <v>4719.7129999999997</v>
          </cell>
        </row>
        <row r="11">
          <cell r="S11">
            <v>657</v>
          </cell>
          <cell r="AB11">
            <v>0</v>
          </cell>
          <cell r="AK11">
            <v>73</v>
          </cell>
          <cell r="BL11">
            <v>67</v>
          </cell>
          <cell r="BM11">
            <v>3209.1080000000002</v>
          </cell>
        </row>
        <row r="12">
          <cell r="S12">
            <v>629</v>
          </cell>
          <cell r="AB12">
            <v>44</v>
          </cell>
          <cell r="AK12">
            <v>85</v>
          </cell>
          <cell r="BL12">
            <v>121</v>
          </cell>
          <cell r="BM12">
            <v>3051.5169999999998</v>
          </cell>
        </row>
        <row r="13">
          <cell r="S13">
            <v>744</v>
          </cell>
          <cell r="AB13">
            <v>7</v>
          </cell>
          <cell r="AK13">
            <v>105</v>
          </cell>
          <cell r="BL13">
            <v>108</v>
          </cell>
          <cell r="BM13">
            <v>4128.7640000000001</v>
          </cell>
        </row>
        <row r="14">
          <cell r="S14">
            <v>623</v>
          </cell>
          <cell r="AB14">
            <v>0</v>
          </cell>
          <cell r="AK14">
            <v>64</v>
          </cell>
          <cell r="BL14">
            <v>114</v>
          </cell>
          <cell r="BM14">
            <v>3635.5749999999998</v>
          </cell>
        </row>
        <row r="15">
          <cell r="S15">
            <v>727</v>
          </cell>
          <cell r="AB15">
            <v>51</v>
          </cell>
          <cell r="AK15">
            <v>59</v>
          </cell>
          <cell r="BL15">
            <v>185</v>
          </cell>
          <cell r="BM15">
            <v>4456.9170000000004</v>
          </cell>
        </row>
        <row r="16">
          <cell r="S16">
            <v>574</v>
          </cell>
          <cell r="AB16">
            <v>15</v>
          </cell>
          <cell r="AK16">
            <v>80</v>
          </cell>
          <cell r="BL16">
            <v>115</v>
          </cell>
          <cell r="BM16">
            <v>2394.221</v>
          </cell>
        </row>
        <row r="17">
          <cell r="S17">
            <v>794</v>
          </cell>
          <cell r="AB17">
            <v>0</v>
          </cell>
          <cell r="AK17">
            <v>97</v>
          </cell>
          <cell r="BL17">
            <v>206</v>
          </cell>
          <cell r="BM17">
            <v>4653.3239999999996</v>
          </cell>
        </row>
        <row r="18">
          <cell r="S18">
            <v>1020</v>
          </cell>
          <cell r="AB18">
            <v>50</v>
          </cell>
          <cell r="AK18">
            <v>129</v>
          </cell>
          <cell r="BL18">
            <v>324</v>
          </cell>
          <cell r="BM18">
            <v>5972.8909999999996</v>
          </cell>
        </row>
        <row r="19">
          <cell r="S19">
            <v>506</v>
          </cell>
          <cell r="AB19">
            <v>0</v>
          </cell>
          <cell r="AK19">
            <v>56</v>
          </cell>
          <cell r="BL19">
            <v>92</v>
          </cell>
          <cell r="BM19">
            <v>2639.7440000000001</v>
          </cell>
        </row>
        <row r="20">
          <cell r="S20">
            <v>512</v>
          </cell>
          <cell r="AB20">
            <v>0</v>
          </cell>
          <cell r="AK20">
            <v>110</v>
          </cell>
          <cell r="BL20">
            <v>155</v>
          </cell>
          <cell r="BM20">
            <v>2803.364</v>
          </cell>
        </row>
        <row r="21">
          <cell r="S21">
            <v>506</v>
          </cell>
          <cell r="AB21">
            <v>0</v>
          </cell>
          <cell r="AK21">
            <v>57</v>
          </cell>
          <cell r="BL21">
            <v>70</v>
          </cell>
          <cell r="BM21">
            <v>2846.2849999999999</v>
          </cell>
        </row>
        <row r="22">
          <cell r="S22">
            <v>587</v>
          </cell>
          <cell r="AB22">
            <v>44</v>
          </cell>
          <cell r="AK22">
            <v>85</v>
          </cell>
          <cell r="BL22">
            <v>134</v>
          </cell>
          <cell r="BM22">
            <v>3544.0659999999998</v>
          </cell>
        </row>
        <row r="23">
          <cell r="S23">
            <v>539</v>
          </cell>
          <cell r="AB23">
            <v>0</v>
          </cell>
          <cell r="AK23">
            <v>0</v>
          </cell>
          <cell r="BL23">
            <v>0</v>
          </cell>
          <cell r="BM23">
            <v>3192.846</v>
          </cell>
        </row>
        <row r="24">
          <cell r="S24">
            <v>1508</v>
          </cell>
          <cell r="AB24">
            <v>138</v>
          </cell>
          <cell r="AK24">
            <v>317</v>
          </cell>
          <cell r="BL24">
            <v>295</v>
          </cell>
          <cell r="BM24">
            <v>7062.3270000000002</v>
          </cell>
        </row>
        <row r="25">
          <cell r="S25">
            <v>0</v>
          </cell>
          <cell r="BL25">
            <v>172</v>
          </cell>
          <cell r="BM25">
            <v>1348.902</v>
          </cell>
        </row>
        <row r="26">
          <cell r="S26">
            <v>907</v>
          </cell>
          <cell r="AB26">
            <v>92</v>
          </cell>
          <cell r="AK26">
            <v>167</v>
          </cell>
          <cell r="BL26">
            <v>261</v>
          </cell>
          <cell r="BM26">
            <v>5151.1239999999998</v>
          </cell>
        </row>
        <row r="27">
          <cell r="S27">
            <v>523</v>
          </cell>
          <cell r="AB27">
            <v>0</v>
          </cell>
          <cell r="AK27">
            <v>77</v>
          </cell>
          <cell r="BL27">
            <v>72</v>
          </cell>
          <cell r="BM27">
            <v>2558.5279999999998</v>
          </cell>
        </row>
        <row r="28">
          <cell r="S28">
            <v>1146</v>
          </cell>
          <cell r="AB28">
            <v>93</v>
          </cell>
          <cell r="AK28">
            <v>155</v>
          </cell>
          <cell r="BL28">
            <v>206</v>
          </cell>
          <cell r="BM28">
            <v>5533.2920000000004</v>
          </cell>
        </row>
        <row r="29">
          <cell r="S29">
            <v>619</v>
          </cell>
          <cell r="AB29">
            <v>37</v>
          </cell>
          <cell r="AK29">
            <v>189</v>
          </cell>
          <cell r="BL29">
            <v>155</v>
          </cell>
          <cell r="BM29">
            <v>3389.6840000000002</v>
          </cell>
        </row>
        <row r="30">
          <cell r="S30">
            <v>637</v>
          </cell>
          <cell r="AB30">
            <v>35</v>
          </cell>
          <cell r="AK30">
            <v>96</v>
          </cell>
          <cell r="BL30">
            <v>52</v>
          </cell>
          <cell r="BM30">
            <v>3355.4749999999999</v>
          </cell>
        </row>
        <row r="31">
          <cell r="S31">
            <v>19861</v>
          </cell>
          <cell r="AB31">
            <v>734</v>
          </cell>
          <cell r="AK31">
            <v>2928</v>
          </cell>
          <cell r="BL31">
            <v>4030</v>
          </cell>
          <cell r="BM31">
            <v>111001.902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31"/>
  <sheetViews>
    <sheetView tabSelected="1" workbookViewId="0">
      <selection sqref="A1:A2"/>
    </sheetView>
  </sheetViews>
  <sheetFormatPr defaultRowHeight="15" x14ac:dyDescent="0.25"/>
  <cols>
    <col min="2" max="2" width="16.140625" bestFit="1" customWidth="1"/>
  </cols>
  <sheetData>
    <row r="1" spans="1:89" ht="37.5" customHeight="1" thickBot="1" x14ac:dyDescent="0.3">
      <c r="A1" s="59" t="s">
        <v>66</v>
      </c>
      <c r="B1" s="60" t="s">
        <v>65</v>
      </c>
      <c r="C1" s="61" t="s">
        <v>58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3"/>
      <c r="Y1" s="61" t="s">
        <v>59</v>
      </c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3"/>
      <c r="AU1" s="61" t="s">
        <v>60</v>
      </c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3"/>
      <c r="BH1" s="61" t="s">
        <v>61</v>
      </c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3"/>
      <c r="BT1" s="56" t="s">
        <v>62</v>
      </c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8"/>
      <c r="CJ1" s="46" t="s">
        <v>63</v>
      </c>
      <c r="CK1" s="46" t="s">
        <v>64</v>
      </c>
    </row>
    <row r="2" spans="1:89" ht="15.75" thickBot="1" x14ac:dyDescent="0.3">
      <c r="A2" s="59"/>
      <c r="B2" s="60"/>
      <c r="C2" s="10">
        <v>2000</v>
      </c>
      <c r="D2" s="11">
        <v>2001</v>
      </c>
      <c r="E2" s="11">
        <v>2002</v>
      </c>
      <c r="F2" s="11">
        <v>2003</v>
      </c>
      <c r="G2" s="11">
        <v>2004</v>
      </c>
      <c r="H2" s="11">
        <v>2005</v>
      </c>
      <c r="I2" s="11">
        <v>2006</v>
      </c>
      <c r="J2" s="11">
        <v>2007</v>
      </c>
      <c r="K2" s="11">
        <v>2008</v>
      </c>
      <c r="L2" s="11">
        <v>2009</v>
      </c>
      <c r="M2" s="11">
        <v>2010</v>
      </c>
      <c r="N2" s="11">
        <v>2011</v>
      </c>
      <c r="O2" s="11">
        <v>2012</v>
      </c>
      <c r="P2" s="11">
        <v>2013</v>
      </c>
      <c r="Q2" s="11">
        <v>2014</v>
      </c>
      <c r="R2" s="11">
        <v>2015</v>
      </c>
      <c r="S2" s="11">
        <v>2016</v>
      </c>
      <c r="T2" s="11">
        <v>2017</v>
      </c>
      <c r="U2" s="11">
        <v>2018</v>
      </c>
      <c r="V2" s="11">
        <v>2019</v>
      </c>
      <c r="W2" s="11">
        <v>2020</v>
      </c>
      <c r="X2" s="15">
        <v>2021</v>
      </c>
      <c r="Y2" s="10">
        <v>2000</v>
      </c>
      <c r="Z2" s="11">
        <v>2001</v>
      </c>
      <c r="AA2" s="11">
        <v>2002</v>
      </c>
      <c r="AB2" s="11">
        <v>2003</v>
      </c>
      <c r="AC2" s="11">
        <v>2004</v>
      </c>
      <c r="AD2" s="11">
        <v>2005</v>
      </c>
      <c r="AE2" s="11">
        <v>2006</v>
      </c>
      <c r="AF2" s="11">
        <v>2007</v>
      </c>
      <c r="AG2" s="11">
        <v>2008</v>
      </c>
      <c r="AH2" s="11">
        <v>2009</v>
      </c>
      <c r="AI2" s="11">
        <v>2010</v>
      </c>
      <c r="AJ2" s="11">
        <v>2011</v>
      </c>
      <c r="AK2" s="11">
        <v>2012</v>
      </c>
      <c r="AL2" s="11">
        <v>2013</v>
      </c>
      <c r="AM2" s="11">
        <v>2014</v>
      </c>
      <c r="AN2" s="11">
        <v>2015</v>
      </c>
      <c r="AO2" s="11">
        <v>2016</v>
      </c>
      <c r="AP2" s="11">
        <v>2017</v>
      </c>
      <c r="AQ2" s="11">
        <v>2018</v>
      </c>
      <c r="AR2" s="11">
        <v>2019</v>
      </c>
      <c r="AS2" s="11">
        <v>2020</v>
      </c>
      <c r="AT2" s="15">
        <v>2021</v>
      </c>
      <c r="AU2" s="10">
        <v>2009</v>
      </c>
      <c r="AV2" s="11">
        <v>2010</v>
      </c>
      <c r="AW2" s="11">
        <v>2011</v>
      </c>
      <c r="AX2" s="11">
        <v>2012</v>
      </c>
      <c r="AY2" s="11">
        <v>2013</v>
      </c>
      <c r="AZ2" s="11">
        <v>2014</v>
      </c>
      <c r="BA2" s="11">
        <v>2015</v>
      </c>
      <c r="BB2" s="11">
        <v>2016</v>
      </c>
      <c r="BC2" s="11">
        <v>2017</v>
      </c>
      <c r="BD2" s="11">
        <v>2018</v>
      </c>
      <c r="BE2" s="11">
        <v>2019</v>
      </c>
      <c r="BF2" s="11">
        <v>2020</v>
      </c>
      <c r="BG2" s="15">
        <v>2021</v>
      </c>
      <c r="BH2" s="40">
        <v>2010</v>
      </c>
      <c r="BI2" s="12">
        <v>2011</v>
      </c>
      <c r="BJ2" s="12">
        <v>2012</v>
      </c>
      <c r="BK2" s="12">
        <v>2013</v>
      </c>
      <c r="BL2" s="12">
        <v>2014</v>
      </c>
      <c r="BM2" s="12">
        <v>2015</v>
      </c>
      <c r="BN2" s="12">
        <v>2016</v>
      </c>
      <c r="BO2" s="12">
        <v>2017</v>
      </c>
      <c r="BP2" s="13">
        <v>2018</v>
      </c>
      <c r="BQ2" s="13">
        <v>2019</v>
      </c>
      <c r="BR2" s="13">
        <v>2020</v>
      </c>
      <c r="BS2" s="14">
        <v>2021</v>
      </c>
      <c r="BT2" s="42">
        <v>2006</v>
      </c>
      <c r="BU2" s="13">
        <v>2007</v>
      </c>
      <c r="BV2" s="13">
        <v>2008</v>
      </c>
      <c r="BW2" s="13">
        <v>2009</v>
      </c>
      <c r="BX2" s="13">
        <v>2010</v>
      </c>
      <c r="BY2" s="13">
        <v>2011</v>
      </c>
      <c r="BZ2" s="13">
        <v>2012</v>
      </c>
      <c r="CA2" s="13">
        <v>2013</v>
      </c>
      <c r="CB2" s="13">
        <v>2014</v>
      </c>
      <c r="CC2" s="13">
        <v>2015</v>
      </c>
      <c r="CD2" s="12">
        <v>2016</v>
      </c>
      <c r="CE2" s="13">
        <v>2017</v>
      </c>
      <c r="CF2" s="13">
        <v>2018</v>
      </c>
      <c r="CG2" s="13">
        <v>2019</v>
      </c>
      <c r="CH2" s="13">
        <v>2020</v>
      </c>
      <c r="CI2" s="14">
        <v>2021</v>
      </c>
      <c r="CJ2" s="47">
        <v>2020</v>
      </c>
      <c r="CK2" s="47">
        <v>2020</v>
      </c>
    </row>
    <row r="3" spans="1:89" x14ac:dyDescent="0.25">
      <c r="A3" s="2" t="s">
        <v>0</v>
      </c>
      <c r="B3" s="54" t="s">
        <v>29</v>
      </c>
      <c r="C3" s="16">
        <v>26.932428908155899</v>
      </c>
      <c r="D3" s="7">
        <v>26.932428908155899</v>
      </c>
      <c r="E3" s="7">
        <v>10.217887536254899</v>
      </c>
      <c r="F3" s="7">
        <v>10.3264235191893</v>
      </c>
      <c r="G3" s="7">
        <v>10.3264235191893</v>
      </c>
      <c r="H3" s="7">
        <v>10.3264235191893</v>
      </c>
      <c r="I3" s="7">
        <v>10.3264235191893</v>
      </c>
      <c r="J3" s="7">
        <v>10.3264235191893</v>
      </c>
      <c r="K3" s="7">
        <v>10.3264235191893</v>
      </c>
      <c r="L3" s="7">
        <v>10.3264235191893</v>
      </c>
      <c r="M3" s="7">
        <v>10.3264235191893</v>
      </c>
      <c r="N3" s="7">
        <v>10.3264235191893</v>
      </c>
      <c r="O3" s="7">
        <v>10.3264235191893</v>
      </c>
      <c r="P3" s="7">
        <v>10.3264235191893</v>
      </c>
      <c r="Q3" s="7">
        <v>10.3264235191893</v>
      </c>
      <c r="R3" s="7">
        <v>10.496980063800599</v>
      </c>
      <c r="S3" s="8">
        <v>10.543495485058161</v>
      </c>
      <c r="T3" s="8">
        <f>[1]IR!S3/([1]IR!BM3/100)</f>
        <v>10.543495485058161</v>
      </c>
      <c r="U3" s="9">
        <v>11</v>
      </c>
      <c r="V3" s="8">
        <v>11.1</v>
      </c>
      <c r="W3" s="8">
        <v>11.101680540149475</v>
      </c>
      <c r="X3" s="17">
        <v>11.10249651108699</v>
      </c>
      <c r="Y3" s="16">
        <v>2.5118327479109102</v>
      </c>
      <c r="Z3" s="7">
        <v>2.5118327479109102</v>
      </c>
      <c r="AA3" s="7">
        <v>2.5118327479109102</v>
      </c>
      <c r="AB3" s="7">
        <v>2.5118327479109102</v>
      </c>
      <c r="AC3" s="7">
        <v>2.5118327479109102</v>
      </c>
      <c r="AD3" s="7">
        <v>2.5118327479109102</v>
      </c>
      <c r="AE3" s="7">
        <v>2.5118327479109102</v>
      </c>
      <c r="AF3" s="7">
        <v>2.4498121862340998</v>
      </c>
      <c r="AG3" s="7">
        <v>2.4498121862340998</v>
      </c>
      <c r="AH3" s="7">
        <v>2.4498121862340998</v>
      </c>
      <c r="AI3" s="7">
        <v>2.4498121862340998</v>
      </c>
      <c r="AJ3" s="7">
        <v>2.5118327479109102</v>
      </c>
      <c r="AK3" s="7">
        <v>2.5118327479109102</v>
      </c>
      <c r="AL3" s="7">
        <v>2.5118327479109102</v>
      </c>
      <c r="AM3" s="7">
        <v>2.5118327479109102</v>
      </c>
      <c r="AN3" s="7">
        <v>2.4963276074917098</v>
      </c>
      <c r="AO3" s="8">
        <v>2.4963276074917116</v>
      </c>
      <c r="AP3" s="8">
        <f>[1]IR!BL3/([1]IR!BM3/100)</f>
        <v>2.4963276074917116</v>
      </c>
      <c r="AQ3" s="8">
        <v>2.5</v>
      </c>
      <c r="AR3" s="8">
        <v>2.5</v>
      </c>
      <c r="AS3" s="8">
        <v>2.5</v>
      </c>
      <c r="AT3" s="17">
        <v>2.4965110869902314</v>
      </c>
      <c r="AU3" s="28">
        <v>13.063063063063099</v>
      </c>
      <c r="AV3" s="29">
        <v>13.063063063063099</v>
      </c>
      <c r="AW3" s="29">
        <v>13.063063063063099</v>
      </c>
      <c r="AX3" s="29">
        <v>13.063063063063099</v>
      </c>
      <c r="AY3" s="29">
        <v>13.063063063063099</v>
      </c>
      <c r="AZ3" s="29">
        <v>13.063063063063099</v>
      </c>
      <c r="BA3" s="29">
        <v>13.737075332348599</v>
      </c>
      <c r="BB3" s="31">
        <v>13.823529411764707</v>
      </c>
      <c r="BC3" s="31">
        <f>(([1]IR!AK3+[1]IR!AB3)/[1]IR!S3)*100</f>
        <v>13.823529411764707</v>
      </c>
      <c r="BD3" s="31">
        <v>16.7</v>
      </c>
      <c r="BE3" s="31">
        <v>17.3</v>
      </c>
      <c r="BF3" s="36">
        <v>17.3</v>
      </c>
      <c r="BG3" s="37">
        <v>17.318435754189945</v>
      </c>
      <c r="BH3" s="16">
        <v>39.031862745098003</v>
      </c>
      <c r="BI3" s="7">
        <v>56.571691176470601</v>
      </c>
      <c r="BJ3" s="7">
        <v>55</v>
      </c>
      <c r="BK3" s="7">
        <v>51.884191176470601</v>
      </c>
      <c r="BL3" s="7">
        <v>49.142156862745097</v>
      </c>
      <c r="BM3" s="7">
        <v>59.6685922772879</v>
      </c>
      <c r="BN3" s="8">
        <v>45.998787511367084</v>
      </c>
      <c r="BO3" s="8">
        <v>47.5</v>
      </c>
      <c r="BP3" s="8">
        <v>62.529999999999994</v>
      </c>
      <c r="BQ3" s="8">
        <v>69.599999999999994</v>
      </c>
      <c r="BR3" s="8">
        <v>64.055184342886534</v>
      </c>
      <c r="BS3" s="17">
        <v>65.621125552568941</v>
      </c>
      <c r="BT3" s="43">
        <v>12</v>
      </c>
      <c r="BU3" s="8">
        <v>12.1</v>
      </c>
      <c r="BV3" s="8">
        <v>16.600000000000001</v>
      </c>
      <c r="BW3" s="8">
        <v>20.8</v>
      </c>
      <c r="BX3" s="8">
        <v>24.3</v>
      </c>
      <c r="BY3" s="8">
        <v>42.290724670166107</v>
      </c>
      <c r="BZ3" s="8">
        <v>54.878146376359929</v>
      </c>
      <c r="CA3" s="8">
        <v>60.52070694416242</v>
      </c>
      <c r="CB3" s="8">
        <v>61.916501177267946</v>
      </c>
      <c r="CC3" s="8">
        <v>63.264287261800476</v>
      </c>
      <c r="CD3" s="8">
        <v>64</v>
      </c>
      <c r="CE3" s="8">
        <v>63.3</v>
      </c>
      <c r="CF3" s="8">
        <v>71.400000000000006</v>
      </c>
      <c r="CG3" s="8">
        <v>71.099999999999994</v>
      </c>
      <c r="CH3" s="8">
        <v>75.8</v>
      </c>
      <c r="CI3" s="17">
        <v>80.599999999999994</v>
      </c>
      <c r="CJ3" s="48">
        <v>4.3899999999999997</v>
      </c>
      <c r="CK3" s="51">
        <v>0.68699400274957001</v>
      </c>
    </row>
    <row r="4" spans="1:89" x14ac:dyDescent="0.25">
      <c r="A4" s="2" t="s">
        <v>1</v>
      </c>
      <c r="B4" s="54" t="s">
        <v>30</v>
      </c>
      <c r="C4" s="18">
        <v>27.658511471312799</v>
      </c>
      <c r="D4" s="3">
        <v>27.658511471312799</v>
      </c>
      <c r="E4" s="3">
        <v>14.5197505390699</v>
      </c>
      <c r="F4" s="3">
        <v>14.377779644910101</v>
      </c>
      <c r="G4" s="3">
        <v>14.377779644910101</v>
      </c>
      <c r="H4" s="3">
        <v>14.377779644910101</v>
      </c>
      <c r="I4" s="3">
        <v>14.984382556320201</v>
      </c>
      <c r="J4" s="3">
        <v>14.984382556320201</v>
      </c>
      <c r="K4" s="3">
        <v>15.087634115709101</v>
      </c>
      <c r="L4" s="3">
        <v>15.087634115709101</v>
      </c>
      <c r="M4" s="3">
        <v>15.087634115709101</v>
      </c>
      <c r="N4" s="3">
        <v>15.087634115709101</v>
      </c>
      <c r="O4" s="3">
        <v>15.087634115709101</v>
      </c>
      <c r="P4" s="3">
        <v>15.2812307895634</v>
      </c>
      <c r="Q4" s="3">
        <v>15.307043679410601</v>
      </c>
      <c r="R4" s="3">
        <v>15.177979230174399</v>
      </c>
      <c r="S4" s="1">
        <v>15.177979230174444</v>
      </c>
      <c r="T4" s="1">
        <f>[1]IR!S4/([1]IR!BM4/100)</f>
        <v>15.177979230174442</v>
      </c>
      <c r="U4" s="4">
        <v>15.2</v>
      </c>
      <c r="V4" s="1">
        <v>15.2</v>
      </c>
      <c r="W4" s="1">
        <v>15.319950124334236</v>
      </c>
      <c r="X4" s="19">
        <v>15.320082601961795</v>
      </c>
      <c r="Y4" s="18">
        <v>2.1811891920913902</v>
      </c>
      <c r="Z4" s="3">
        <v>2.1811891920913902</v>
      </c>
      <c r="AA4" s="3">
        <v>2.4005987557928998</v>
      </c>
      <c r="AB4" s="3">
        <v>2.4005987557928998</v>
      </c>
      <c r="AC4" s="3">
        <v>2.4005987557928998</v>
      </c>
      <c r="AD4" s="3">
        <v>2.3747858659456602</v>
      </c>
      <c r="AE4" s="3">
        <v>2.4005987557928998</v>
      </c>
      <c r="AF4" s="3">
        <v>2.3747858659456602</v>
      </c>
      <c r="AG4" s="3">
        <v>2.3747858659456602</v>
      </c>
      <c r="AH4" s="3">
        <v>2.3747858659456602</v>
      </c>
      <c r="AI4" s="3">
        <v>2.36187942102204</v>
      </c>
      <c r="AJ4" s="3">
        <v>2.2844407514803402</v>
      </c>
      <c r="AK4" s="3">
        <v>2.2586278616331001</v>
      </c>
      <c r="AL4" s="3">
        <v>2.2586278616331001</v>
      </c>
      <c r="AM4" s="3">
        <v>2.2586278616331001</v>
      </c>
      <c r="AN4" s="3">
        <v>2.2586278616331001</v>
      </c>
      <c r="AO4" s="1">
        <v>2.2586278616331015</v>
      </c>
      <c r="AP4" s="1">
        <f>[1]IR!BL4/([1]IR!BM4/100)</f>
        <v>2.2973471964039547</v>
      </c>
      <c r="AQ4" s="1">
        <v>2.2999999999999998</v>
      </c>
      <c r="AR4" s="1">
        <v>2.2999999999999998</v>
      </c>
      <c r="AS4" s="1">
        <v>2.2999999999999998</v>
      </c>
      <c r="AT4" s="19">
        <v>2.2973670624677336</v>
      </c>
      <c r="AU4" s="30">
        <v>24.2942686056459</v>
      </c>
      <c r="AV4" s="20">
        <v>24.2942686056459</v>
      </c>
      <c r="AW4" s="20">
        <v>24.2942686056459</v>
      </c>
      <c r="AX4" s="20">
        <v>24.2942686056459</v>
      </c>
      <c r="AY4" s="20">
        <v>25.3378378378378</v>
      </c>
      <c r="AZ4" s="20">
        <v>25.3794266441821</v>
      </c>
      <c r="BA4" s="20">
        <v>25.850340136054399</v>
      </c>
      <c r="BB4" s="32">
        <v>25.765306122448976</v>
      </c>
      <c r="BC4" s="32">
        <f>(([1]IR!AK4+[1]IR!AB4)/[1]IR!S4)*100</f>
        <v>25.765306122448976</v>
      </c>
      <c r="BD4" s="32">
        <v>25.7</v>
      </c>
      <c r="BE4" s="32">
        <v>25.7</v>
      </c>
      <c r="BF4" s="38">
        <v>26</v>
      </c>
      <c r="BG4" s="39">
        <v>26.032013479359726</v>
      </c>
      <c r="BH4" s="18">
        <v>21.8060543868651</v>
      </c>
      <c r="BI4" s="3">
        <v>22.088250384812699</v>
      </c>
      <c r="BJ4" s="3">
        <v>29</v>
      </c>
      <c r="BK4" s="3">
        <v>27.1376719844686</v>
      </c>
      <c r="BL4" s="3">
        <v>34.971756175701898</v>
      </c>
      <c r="BM4" s="3">
        <v>39.473013174670598</v>
      </c>
      <c r="BN4" s="1">
        <v>41.974332823389432</v>
      </c>
      <c r="BO4" s="1">
        <v>40.1</v>
      </c>
      <c r="BP4" s="1">
        <v>36.9</v>
      </c>
      <c r="BQ4" s="1">
        <v>32.5</v>
      </c>
      <c r="BR4" s="1">
        <v>26.438453298480113</v>
      </c>
      <c r="BS4" s="19">
        <v>31.03070766411556</v>
      </c>
      <c r="BT4" s="44">
        <v>18.5</v>
      </c>
      <c r="BU4" s="1">
        <v>16.100000000000001</v>
      </c>
      <c r="BV4" s="1">
        <v>22.9</v>
      </c>
      <c r="BW4" s="1">
        <v>31.5</v>
      </c>
      <c r="BX4" s="1">
        <v>40.6</v>
      </c>
      <c r="BY4" s="1">
        <v>47.261790362051251</v>
      </c>
      <c r="BZ4" s="1">
        <v>53.481548685398735</v>
      </c>
      <c r="CA4" s="1">
        <v>44.784578159920763</v>
      </c>
      <c r="CB4" s="1">
        <v>51.565481673535096</v>
      </c>
      <c r="CC4" s="1">
        <v>63.18932524221632</v>
      </c>
      <c r="CD4" s="1">
        <v>60.3</v>
      </c>
      <c r="CE4" s="1">
        <v>60</v>
      </c>
      <c r="CF4" s="1">
        <v>68.900000000000006</v>
      </c>
      <c r="CG4" s="1">
        <v>77.7</v>
      </c>
      <c r="CH4" s="1">
        <v>79.8</v>
      </c>
      <c r="CI4" s="19">
        <v>82.9</v>
      </c>
      <c r="CJ4" s="49">
        <v>0.56000000000000005</v>
      </c>
      <c r="CK4" s="52">
        <v>0.25600976205003051</v>
      </c>
    </row>
    <row r="5" spans="1:89" x14ac:dyDescent="0.25">
      <c r="A5" s="2" t="s">
        <v>2</v>
      </c>
      <c r="B5" s="54" t="s">
        <v>31</v>
      </c>
      <c r="C5" s="18">
        <v>35.004838365093399</v>
      </c>
      <c r="D5" s="3">
        <v>35.004838365093399</v>
      </c>
      <c r="E5" s="3">
        <v>18.615138427510399</v>
      </c>
      <c r="F5" s="3">
        <v>18.6413200568037</v>
      </c>
      <c r="G5" s="3">
        <v>18.6413200568037</v>
      </c>
      <c r="H5" s="3">
        <v>18.6413200568037</v>
      </c>
      <c r="I5" s="3">
        <v>18.6413200568037</v>
      </c>
      <c r="J5" s="3">
        <v>18.6413200568037</v>
      </c>
      <c r="K5" s="3">
        <v>18.6413200568037</v>
      </c>
      <c r="L5" s="3">
        <v>18.6413200568037</v>
      </c>
      <c r="M5" s="3">
        <v>18.6413200568037</v>
      </c>
      <c r="N5" s="3">
        <v>18.6413200568037</v>
      </c>
      <c r="O5" s="3">
        <v>18.6413200568037</v>
      </c>
      <c r="P5" s="3">
        <v>18.6413200568037</v>
      </c>
      <c r="Q5" s="3">
        <v>18.798409832563198</v>
      </c>
      <c r="R5" s="3">
        <v>18.798409832563198</v>
      </c>
      <c r="S5" s="1">
        <v>18.772228203269982</v>
      </c>
      <c r="T5" s="1">
        <f>[1]IR!S5/([1]IR!BM5/100)</f>
        <v>18.772228203269979</v>
      </c>
      <c r="U5" s="4">
        <v>18.8</v>
      </c>
      <c r="V5" s="1">
        <v>18.8</v>
      </c>
      <c r="W5" s="1">
        <v>18.798409832563241</v>
      </c>
      <c r="X5" s="19">
        <v>18.805657412257727</v>
      </c>
      <c r="Y5" s="18">
        <v>5.7861400738112501</v>
      </c>
      <c r="Z5" s="3">
        <v>5.8123217031045096</v>
      </c>
      <c r="AA5" s="3">
        <v>5.7337768152247204</v>
      </c>
      <c r="AB5" s="3">
        <v>5.7337768152247204</v>
      </c>
      <c r="AC5" s="3">
        <v>5.7337768152247204</v>
      </c>
      <c r="AD5" s="3">
        <v>5.7337768152247204</v>
      </c>
      <c r="AE5" s="3">
        <v>5.1054177121863997</v>
      </c>
      <c r="AF5" s="3">
        <v>5.1054177121863997</v>
      </c>
      <c r="AG5" s="3">
        <v>5.05305445359987</v>
      </c>
      <c r="AH5" s="3">
        <v>5.05305445359987</v>
      </c>
      <c r="AI5" s="3">
        <v>5.05305445359987</v>
      </c>
      <c r="AJ5" s="3">
        <v>5.05305445359987</v>
      </c>
      <c r="AK5" s="3">
        <v>5.05305445359987</v>
      </c>
      <c r="AL5" s="3">
        <v>5.1054177121863997</v>
      </c>
      <c r="AM5" s="3">
        <v>5.1577809707729196</v>
      </c>
      <c r="AN5" s="3">
        <v>5.1577809707729196</v>
      </c>
      <c r="AO5" s="1">
        <v>5.1577809707729232</v>
      </c>
      <c r="AP5" s="1">
        <f>[1]IR!BL5/([1]IR!BM5/100)</f>
        <v>5.1577809707729232</v>
      </c>
      <c r="AQ5" s="1">
        <v>5.2</v>
      </c>
      <c r="AR5" s="1">
        <v>5.2</v>
      </c>
      <c r="AS5" s="1">
        <v>5.2</v>
      </c>
      <c r="AT5" s="19">
        <v>5.2121529596647465</v>
      </c>
      <c r="AU5" s="30">
        <v>27.106741573033698</v>
      </c>
      <c r="AV5" s="20">
        <v>27.106741573033698</v>
      </c>
      <c r="AW5" s="20">
        <v>27.106741573033698</v>
      </c>
      <c r="AX5" s="20">
        <v>27.106741573033698</v>
      </c>
      <c r="AY5" s="20">
        <v>27.106741573033698</v>
      </c>
      <c r="AZ5" s="20">
        <v>27.4373259052925</v>
      </c>
      <c r="BA5" s="20">
        <v>27.4373259052925</v>
      </c>
      <c r="BB5" s="32">
        <v>27.475592747559276</v>
      </c>
      <c r="BC5" s="32">
        <f>(([1]IR!AK5+[1]IR!AB5)/[1]IR!S5)*100</f>
        <v>27.475592747559276</v>
      </c>
      <c r="BD5" s="32">
        <v>27.4</v>
      </c>
      <c r="BE5" s="32">
        <v>27.4</v>
      </c>
      <c r="BF5" s="32">
        <v>27.4</v>
      </c>
      <c r="BG5" s="33">
        <v>27.437325905292482</v>
      </c>
      <c r="BH5" s="18">
        <v>23.100735419873399</v>
      </c>
      <c r="BI5" s="3">
        <v>36.707567036361098</v>
      </c>
      <c r="BJ5" s="3">
        <v>39</v>
      </c>
      <c r="BK5" s="3">
        <v>42.580373438158098</v>
      </c>
      <c r="BL5" s="3">
        <v>43.543669034684498</v>
      </c>
      <c r="BM5" s="3">
        <v>44.387186629526497</v>
      </c>
      <c r="BN5" s="1">
        <v>44.460539877984232</v>
      </c>
      <c r="BO5" s="1">
        <v>43.2</v>
      </c>
      <c r="BP5" s="1">
        <v>42.68</v>
      </c>
      <c r="BQ5" s="1">
        <v>43.5</v>
      </c>
      <c r="BR5" s="1">
        <v>46.235340000557144</v>
      </c>
      <c r="BS5" s="19">
        <v>56.516421985124097</v>
      </c>
      <c r="BT5" s="44">
        <v>24.6</v>
      </c>
      <c r="BU5" s="1">
        <v>26.4</v>
      </c>
      <c r="BV5" s="1">
        <v>24.3</v>
      </c>
      <c r="BW5" s="1">
        <v>28.4</v>
      </c>
      <c r="BX5" s="1">
        <v>28.1</v>
      </c>
      <c r="BY5" s="1">
        <v>40.106405398365119</v>
      </c>
      <c r="BZ5" s="1">
        <v>51.3196839737993</v>
      </c>
      <c r="CA5" s="1">
        <v>57.066195140447974</v>
      </c>
      <c r="CB5" s="1">
        <v>58.904275183027572</v>
      </c>
      <c r="CC5" s="1">
        <v>57.776539814073324</v>
      </c>
      <c r="CD5" s="1">
        <v>73.8</v>
      </c>
      <c r="CE5" s="1">
        <v>71.2</v>
      </c>
      <c r="CF5" s="1">
        <v>76.599999999999994</v>
      </c>
      <c r="CG5" s="1">
        <v>73.5</v>
      </c>
      <c r="CH5" s="1">
        <v>77.5</v>
      </c>
      <c r="CI5" s="19">
        <v>91.1</v>
      </c>
      <c r="CJ5" s="49">
        <v>1.7</v>
      </c>
      <c r="CK5" s="52">
        <v>0.14766316971692575</v>
      </c>
    </row>
    <row r="6" spans="1:89" x14ac:dyDescent="0.25">
      <c r="A6" s="2" t="s">
        <v>3</v>
      </c>
      <c r="B6" s="54" t="s">
        <v>32</v>
      </c>
      <c r="C6" s="18">
        <v>35.2885249868499</v>
      </c>
      <c r="D6" s="3">
        <v>35.2885249868499</v>
      </c>
      <c r="E6" s="3">
        <v>20.057611466689799</v>
      </c>
      <c r="F6" s="3">
        <v>20.1219674393102</v>
      </c>
      <c r="G6" s="3">
        <v>20.1219674393102</v>
      </c>
      <c r="H6" s="3">
        <v>20.1219674393102</v>
      </c>
      <c r="I6" s="3">
        <v>20.1219674393102</v>
      </c>
      <c r="J6" s="3">
        <v>20.1219674393102</v>
      </c>
      <c r="K6" s="3">
        <v>20.1219674393102</v>
      </c>
      <c r="L6" s="3">
        <v>20.100515448436699</v>
      </c>
      <c r="M6" s="3">
        <v>20.100515448436699</v>
      </c>
      <c r="N6" s="3">
        <v>20.100515448436699</v>
      </c>
      <c r="O6" s="3">
        <v>20.100515448436699</v>
      </c>
      <c r="P6" s="3">
        <v>20.100515448436699</v>
      </c>
      <c r="Q6" s="3">
        <v>20.100515448436699</v>
      </c>
      <c r="R6" s="3">
        <v>20.100515448436699</v>
      </c>
      <c r="S6" s="1">
        <v>20.100515448436706</v>
      </c>
      <c r="T6" s="1">
        <f>[1]IR!S6/([1]IR!BM6/100)</f>
        <v>20.100515448436706</v>
      </c>
      <c r="U6" s="4">
        <v>20.100000000000001</v>
      </c>
      <c r="V6" s="1">
        <v>20.100000000000001</v>
      </c>
      <c r="W6" s="1">
        <v>20.100515448436706</v>
      </c>
      <c r="X6" s="19">
        <v>20.098670098670098</v>
      </c>
      <c r="Y6" s="18">
        <v>4.8910539191500204</v>
      </c>
      <c r="Z6" s="3">
        <v>4.8910539191500204</v>
      </c>
      <c r="AA6" s="3">
        <v>4.8910539191500204</v>
      </c>
      <c r="AB6" s="3">
        <v>4.8910539191500204</v>
      </c>
      <c r="AC6" s="3">
        <v>4.8910539191500204</v>
      </c>
      <c r="AD6" s="3">
        <v>4.8696019282765599</v>
      </c>
      <c r="AE6" s="3">
        <v>4.8481499374030896</v>
      </c>
      <c r="AF6" s="3">
        <v>4.8481499374030896</v>
      </c>
      <c r="AG6" s="3">
        <v>4.8481499374030896</v>
      </c>
      <c r="AH6" s="3">
        <v>4.8481499374030896</v>
      </c>
      <c r="AI6" s="3">
        <v>5.06266984613774</v>
      </c>
      <c r="AJ6" s="3">
        <v>5.06266984613774</v>
      </c>
      <c r="AK6" s="3">
        <v>5.06266984613774</v>
      </c>
      <c r="AL6" s="3">
        <v>5.06266984613774</v>
      </c>
      <c r="AM6" s="3">
        <v>5.06266984613774</v>
      </c>
      <c r="AN6" s="3">
        <v>5.06266984613774</v>
      </c>
      <c r="AO6" s="1">
        <v>5.0626698461377408</v>
      </c>
      <c r="AP6" s="1">
        <f>[1]IR!BL6/([1]IR!BM6/100)</f>
        <v>5.06266984613774</v>
      </c>
      <c r="AQ6" s="1">
        <v>5.0999999999999996</v>
      </c>
      <c r="AR6" s="1">
        <v>5.0999999999999996</v>
      </c>
      <c r="AS6" s="1">
        <v>5.0999999999999996</v>
      </c>
      <c r="AT6" s="19">
        <v>5.0622050622050621</v>
      </c>
      <c r="AU6" s="30">
        <v>16.328708644610501</v>
      </c>
      <c r="AV6" s="20">
        <v>16.328708644610501</v>
      </c>
      <c r="AW6" s="20">
        <v>16.328708644610501</v>
      </c>
      <c r="AX6" s="20">
        <v>16.328708644610501</v>
      </c>
      <c r="AY6" s="20">
        <v>16.328708644610501</v>
      </c>
      <c r="AZ6" s="20">
        <v>16.328708644610501</v>
      </c>
      <c r="BA6" s="20">
        <v>16.328708644610501</v>
      </c>
      <c r="BB6" s="32">
        <v>16.328708644610458</v>
      </c>
      <c r="BC6" s="32">
        <f>(([1]IR!AK6+[1]IR!AB6)/[1]IR!S6)*100</f>
        <v>16.328708644610458</v>
      </c>
      <c r="BD6" s="32">
        <v>16.3</v>
      </c>
      <c r="BE6" s="32">
        <v>16.3</v>
      </c>
      <c r="BF6" s="32">
        <v>16.3</v>
      </c>
      <c r="BG6" s="33">
        <v>16.328708644610458</v>
      </c>
      <c r="BH6" s="18">
        <v>55.736959164339403</v>
      </c>
      <c r="BI6" s="3">
        <v>30.243451820872799</v>
      </c>
      <c r="BJ6" s="3">
        <v>23.580418710094801</v>
      </c>
      <c r="BK6" s="3">
        <v>25.694667954082199</v>
      </c>
      <c r="BL6" s="3">
        <v>27.743804312841998</v>
      </c>
      <c r="BM6" s="3">
        <v>26.695278969957101</v>
      </c>
      <c r="BN6" s="1">
        <v>25.411726838688914</v>
      </c>
      <c r="BO6" s="1">
        <v>26.1</v>
      </c>
      <c r="BP6" s="1">
        <v>29.7</v>
      </c>
      <c r="BQ6" s="1">
        <v>38.200000000000003</v>
      </c>
      <c r="BR6" s="1">
        <v>39.972834162864132</v>
      </c>
      <c r="BS6" s="19">
        <v>44.071098961110586</v>
      </c>
      <c r="BT6" s="44">
        <v>17</v>
      </c>
      <c r="BU6" s="1">
        <v>13.5</v>
      </c>
      <c r="BV6" s="1">
        <v>27.9</v>
      </c>
      <c r="BW6" s="1">
        <v>23.1</v>
      </c>
      <c r="BX6" s="1">
        <v>29.6</v>
      </c>
      <c r="BY6" s="1">
        <v>45.009122349607146</v>
      </c>
      <c r="BZ6" s="1">
        <v>41.020985098137153</v>
      </c>
      <c r="CA6" s="1">
        <v>46.624571991549438</v>
      </c>
      <c r="CB6" s="1">
        <v>55.020181614095968</v>
      </c>
      <c r="CC6" s="1">
        <v>60.676823818280823</v>
      </c>
      <c r="CD6" s="1">
        <v>56.9</v>
      </c>
      <c r="CE6" s="1">
        <v>66.400000000000006</v>
      </c>
      <c r="CF6" s="1">
        <v>66.599999999999994</v>
      </c>
      <c r="CG6" s="1">
        <v>63</v>
      </c>
      <c r="CH6" s="1">
        <v>67.3</v>
      </c>
      <c r="CI6" s="19">
        <v>81.7</v>
      </c>
      <c r="CJ6" s="49">
        <v>4.88</v>
      </c>
      <c r="CK6" s="52">
        <v>0.31960926004927781</v>
      </c>
    </row>
    <row r="7" spans="1:89" x14ac:dyDescent="0.25">
      <c r="A7" s="2" t="s">
        <v>4</v>
      </c>
      <c r="B7" s="54" t="s">
        <v>33</v>
      </c>
      <c r="C7" s="18">
        <v>34.983296382707401</v>
      </c>
      <c r="D7" s="3">
        <v>34.983296382707401</v>
      </c>
      <c r="E7" s="3">
        <v>19.321594420609301</v>
      </c>
      <c r="F7" s="3">
        <v>20.145894523877701</v>
      </c>
      <c r="G7" s="3">
        <v>20.145894523877701</v>
      </c>
      <c r="H7" s="3">
        <v>20.145894523877701</v>
      </c>
      <c r="I7" s="3">
        <v>20.145894523877701</v>
      </c>
      <c r="J7" s="3">
        <v>20.145894523877701</v>
      </c>
      <c r="K7" s="3">
        <v>20.145894523877701</v>
      </c>
      <c r="L7" s="3">
        <v>20.145894523877701</v>
      </c>
      <c r="M7" s="3">
        <v>20.145894523877701</v>
      </c>
      <c r="N7" s="3">
        <v>20.145894523877701</v>
      </c>
      <c r="O7" s="3">
        <v>20.145894523877701</v>
      </c>
      <c r="P7" s="3">
        <v>20.145894523877701</v>
      </c>
      <c r="Q7" s="3">
        <v>20.277782540400601</v>
      </c>
      <c r="R7" s="3">
        <v>20.277782540400601</v>
      </c>
      <c r="S7" s="1">
        <v>20.277782540400597</v>
      </c>
      <c r="T7" s="1">
        <f>[1]IR!S7/([1]IR!BM7/100)</f>
        <v>20.277782540400594</v>
      </c>
      <c r="U7" s="4">
        <v>20.2</v>
      </c>
      <c r="V7" s="1">
        <v>20.2</v>
      </c>
      <c r="W7" s="1">
        <v>20.178866528008395</v>
      </c>
      <c r="X7" s="19">
        <v>20.145070886910649</v>
      </c>
      <c r="Y7" s="18">
        <v>3.3301724172039999</v>
      </c>
      <c r="Z7" s="3">
        <v>3.3301724172039999</v>
      </c>
      <c r="AA7" s="3">
        <v>3.3301724172039999</v>
      </c>
      <c r="AB7" s="3">
        <v>3.3301724172039999</v>
      </c>
      <c r="AC7" s="3">
        <v>3.3301724172039999</v>
      </c>
      <c r="AD7" s="3">
        <v>3.3301724172039999</v>
      </c>
      <c r="AE7" s="3">
        <v>3.3301724172039999</v>
      </c>
      <c r="AF7" s="3">
        <v>3.3301724172039999</v>
      </c>
      <c r="AG7" s="3">
        <v>3.3301724172039999</v>
      </c>
      <c r="AH7" s="3">
        <v>3.3301724172039999</v>
      </c>
      <c r="AI7" s="3">
        <v>3.3301724172039999</v>
      </c>
      <c r="AJ7" s="3">
        <v>3.3301724172039999</v>
      </c>
      <c r="AK7" s="3">
        <v>3.3301724172039999</v>
      </c>
      <c r="AL7" s="3">
        <v>3.5609764461191298</v>
      </c>
      <c r="AM7" s="3">
        <v>3.5609764461191298</v>
      </c>
      <c r="AN7" s="3">
        <v>3.5609764461191298</v>
      </c>
      <c r="AO7" s="1">
        <v>3.5609764461191289</v>
      </c>
      <c r="AP7" s="1">
        <f>[1]IR!BL7/([1]IR!BM7/100)</f>
        <v>3.5609764461191289</v>
      </c>
      <c r="AQ7" s="1">
        <v>3.6</v>
      </c>
      <c r="AR7" s="1">
        <v>3.6</v>
      </c>
      <c r="AS7" s="1">
        <v>3.6</v>
      </c>
      <c r="AT7" s="19">
        <v>3.5608308605341246</v>
      </c>
      <c r="AU7" s="30">
        <v>12.111292962356799</v>
      </c>
      <c r="AV7" s="20">
        <v>12.111292962356799</v>
      </c>
      <c r="AW7" s="20">
        <v>12.111292962356799</v>
      </c>
      <c r="AX7" s="20">
        <v>12.111292962356799</v>
      </c>
      <c r="AY7" s="20">
        <v>12.111292962356799</v>
      </c>
      <c r="AZ7" s="20">
        <v>12.032520325203301</v>
      </c>
      <c r="BA7" s="20">
        <v>12.032520325203301</v>
      </c>
      <c r="BB7" s="32">
        <v>12.032520325203253</v>
      </c>
      <c r="BC7" s="32">
        <f>(([1]IR!AK7+[1]IR!AB7)/[1]IR!S7)*100</f>
        <v>12.032520325203253</v>
      </c>
      <c r="BD7" s="32">
        <v>11.6</v>
      </c>
      <c r="BE7" s="32">
        <v>11.6</v>
      </c>
      <c r="BF7" s="32">
        <v>11.6</v>
      </c>
      <c r="BG7" s="33">
        <v>11.292962356792144</v>
      </c>
      <c r="BH7" s="18">
        <v>43.429833169774298</v>
      </c>
      <c r="BI7" s="3">
        <v>29.968923781485099</v>
      </c>
      <c r="BJ7" s="3">
        <v>29.429178933595001</v>
      </c>
      <c r="BK7" s="3">
        <v>32.302911350997697</v>
      </c>
      <c r="BL7" s="3">
        <v>34.2165149544863</v>
      </c>
      <c r="BM7" s="3">
        <v>32.314694408322502</v>
      </c>
      <c r="BN7" s="1">
        <v>40.237657883186763</v>
      </c>
      <c r="BO7" s="1">
        <v>38</v>
      </c>
      <c r="BP7" s="1">
        <v>38.25</v>
      </c>
      <c r="BQ7" s="1">
        <v>28.4</v>
      </c>
      <c r="BR7" s="1">
        <v>24.600114013614569</v>
      </c>
      <c r="BS7" s="19">
        <v>28.349524345292572</v>
      </c>
      <c r="BT7" s="44">
        <v>7</v>
      </c>
      <c r="BU7" s="1">
        <v>8.1</v>
      </c>
      <c r="BV7" s="1">
        <v>10.9</v>
      </c>
      <c r="BW7" s="1">
        <v>25.3</v>
      </c>
      <c r="BX7" s="1">
        <v>27.7</v>
      </c>
      <c r="BY7" s="1">
        <v>46.62664448830688</v>
      </c>
      <c r="BZ7" s="1">
        <v>33.736228154513782</v>
      </c>
      <c r="CA7" s="1">
        <v>43.98230737068041</v>
      </c>
      <c r="CB7" s="1">
        <v>45.380362922365372</v>
      </c>
      <c r="CC7" s="1">
        <v>48.003935901040201</v>
      </c>
      <c r="CD7" s="1">
        <v>67.8</v>
      </c>
      <c r="CE7" s="1">
        <v>61.7</v>
      </c>
      <c r="CF7" s="1">
        <v>61.7</v>
      </c>
      <c r="CG7" s="1">
        <v>63</v>
      </c>
      <c r="CH7" s="1">
        <v>44.8</v>
      </c>
      <c r="CI7" s="19">
        <v>74.8</v>
      </c>
      <c r="CJ7" s="49">
        <v>0</v>
      </c>
      <c r="CK7" s="52">
        <v>0.58981431315569133</v>
      </c>
    </row>
    <row r="8" spans="1:89" x14ac:dyDescent="0.25">
      <c r="A8" s="2" t="s">
        <v>5</v>
      </c>
      <c r="B8" s="54" t="s">
        <v>34</v>
      </c>
      <c r="C8" s="18">
        <v>35.3061203629292</v>
      </c>
      <c r="D8" s="3">
        <v>33.2341649425695</v>
      </c>
      <c r="E8" s="3">
        <v>17.266295169664101</v>
      </c>
      <c r="F8" s="3">
        <v>17.266295169664101</v>
      </c>
      <c r="G8" s="3">
        <v>17.266295169664101</v>
      </c>
      <c r="H8" s="3">
        <v>17.514929820107302</v>
      </c>
      <c r="I8" s="3">
        <v>17.514929820107302</v>
      </c>
      <c r="J8" s="3">
        <v>17.514929820107302</v>
      </c>
      <c r="K8" s="3">
        <v>17.514929820107302</v>
      </c>
      <c r="L8" s="3">
        <v>17.514929820107302</v>
      </c>
      <c r="M8" s="3">
        <v>17.597808036921698</v>
      </c>
      <c r="N8" s="3">
        <v>17.597808036921698</v>
      </c>
      <c r="O8" s="3">
        <v>17.597808036921698</v>
      </c>
      <c r="P8" s="3">
        <v>17.597808036921698</v>
      </c>
      <c r="Q8" s="3">
        <v>17.791190542821901</v>
      </c>
      <c r="R8" s="3">
        <v>17.791190542821901</v>
      </c>
      <c r="S8" s="1">
        <v>17.984573048722172</v>
      </c>
      <c r="T8" s="1">
        <f>[1]IR!S8/([1]IR!BM8/100)</f>
        <v>17.984573048722172</v>
      </c>
      <c r="U8" s="4">
        <v>17.899999999999999</v>
      </c>
      <c r="V8" s="1">
        <v>17.899999999999999</v>
      </c>
      <c r="W8" s="1">
        <v>17.929320904179246</v>
      </c>
      <c r="X8" s="19">
        <v>18.176795580110497</v>
      </c>
      <c r="Y8" s="18">
        <v>5.2213276593064402</v>
      </c>
      <c r="Z8" s="3">
        <v>4.6964322861486503</v>
      </c>
      <c r="AA8" s="3">
        <v>4.6964322861486503</v>
      </c>
      <c r="AB8" s="3">
        <v>4.6964322861486503</v>
      </c>
      <c r="AC8" s="3">
        <v>4.6964322861486503</v>
      </c>
      <c r="AD8" s="3">
        <v>2.9283636607750401</v>
      </c>
      <c r="AE8" s="3">
        <v>2.9283636607750401</v>
      </c>
      <c r="AF8" s="3">
        <v>2.90073758850358</v>
      </c>
      <c r="AG8" s="3">
        <v>2.90073758850358</v>
      </c>
      <c r="AH8" s="3">
        <v>3.0941200944038099</v>
      </c>
      <c r="AI8" s="3">
        <v>3.0941200944038099</v>
      </c>
      <c r="AJ8" s="3">
        <v>3.0941200944038099</v>
      </c>
      <c r="AK8" s="3">
        <v>3.0941200944038099</v>
      </c>
      <c r="AL8" s="3">
        <v>3.0941200944038099</v>
      </c>
      <c r="AM8" s="3">
        <v>3.0941200944038099</v>
      </c>
      <c r="AN8" s="3">
        <v>3.0941200944038099</v>
      </c>
      <c r="AO8" s="1">
        <v>3.0941200944038143</v>
      </c>
      <c r="AP8" s="1">
        <f>[1]IR!BL8/([1]IR!BM8/100)</f>
        <v>3.0941200944038147</v>
      </c>
      <c r="AQ8" s="1">
        <v>3.1</v>
      </c>
      <c r="AR8" s="1">
        <v>3.1</v>
      </c>
      <c r="AS8" s="1">
        <v>3.1</v>
      </c>
      <c r="AT8" s="19">
        <v>3.0939226519337018</v>
      </c>
      <c r="AU8" s="30">
        <v>9.3059936908517393</v>
      </c>
      <c r="AV8" s="20">
        <v>9.2621664050235495</v>
      </c>
      <c r="AW8" s="20">
        <v>9.2621664050235495</v>
      </c>
      <c r="AX8" s="20">
        <v>9.2621664050235495</v>
      </c>
      <c r="AY8" s="20">
        <v>9.2621664050235495</v>
      </c>
      <c r="AZ8" s="20">
        <v>10.093167701863401</v>
      </c>
      <c r="BA8" s="20">
        <v>10.093167701863401</v>
      </c>
      <c r="BB8" s="32">
        <v>9.9846390168970824</v>
      </c>
      <c r="BC8" s="32">
        <f>(([1]IR!AK8+[1]IR!AB8)/[1]IR!S8)*100</f>
        <v>9.9846390168970824</v>
      </c>
      <c r="BD8" s="32">
        <v>10</v>
      </c>
      <c r="BE8" s="32">
        <v>10</v>
      </c>
      <c r="BF8" s="32">
        <v>10</v>
      </c>
      <c r="BG8" s="33">
        <v>9.8784194528875382</v>
      </c>
      <c r="BH8" s="18">
        <v>28.5985594329196</v>
      </c>
      <c r="BI8" s="3">
        <v>29.269601725085199</v>
      </c>
      <c r="BJ8" s="3">
        <v>26.681116271684299</v>
      </c>
      <c r="BK8" s="3">
        <v>17.926325817719899</v>
      </c>
      <c r="BL8" s="3">
        <v>21.1541477183629</v>
      </c>
      <c r="BM8" s="3">
        <v>14.9623588456713</v>
      </c>
      <c r="BN8" s="1">
        <v>24.593190103156751</v>
      </c>
      <c r="BO8" s="1">
        <v>22</v>
      </c>
      <c r="BP8" s="1">
        <v>26.51</v>
      </c>
      <c r="BQ8" s="1">
        <v>28.4</v>
      </c>
      <c r="BR8" s="1">
        <v>34.478982840178624</v>
      </c>
      <c r="BS8" s="19">
        <v>27.179936065669601</v>
      </c>
      <c r="BT8" s="44">
        <v>15.3</v>
      </c>
      <c r="BU8" s="1">
        <v>19.3</v>
      </c>
      <c r="BV8" s="1">
        <v>15.1</v>
      </c>
      <c r="BW8" s="1">
        <v>26.4</v>
      </c>
      <c r="BX8" s="1">
        <v>27</v>
      </c>
      <c r="BY8" s="1">
        <v>34.467375304778912</v>
      </c>
      <c r="BZ8" s="1">
        <v>45.766622790312226</v>
      </c>
      <c r="CA8" s="1">
        <v>48.234876464091613</v>
      </c>
      <c r="CB8" s="1">
        <v>38.467846246296176</v>
      </c>
      <c r="CC8" s="1">
        <v>31.099817285694542</v>
      </c>
      <c r="CD8" s="1">
        <v>70.8</v>
      </c>
      <c r="CE8" s="1">
        <v>64</v>
      </c>
      <c r="CF8" s="1">
        <v>65.5</v>
      </c>
      <c r="CG8" s="1">
        <v>71.099999999999994</v>
      </c>
      <c r="CH8" s="1">
        <v>71.5</v>
      </c>
      <c r="CI8" s="19">
        <v>67.900000000000006</v>
      </c>
      <c r="CJ8" s="49">
        <v>2.72</v>
      </c>
      <c r="CK8" s="52">
        <v>0.38912184322208621</v>
      </c>
    </row>
    <row r="9" spans="1:89" x14ac:dyDescent="0.25">
      <c r="A9" s="2" t="s">
        <v>6</v>
      </c>
      <c r="B9" s="54" t="s">
        <v>35</v>
      </c>
      <c r="C9" s="18">
        <v>54.918302228615403</v>
      </c>
      <c r="D9" s="3">
        <v>54.473419492289899</v>
      </c>
      <c r="E9" s="3">
        <v>24.517981913045201</v>
      </c>
      <c r="F9" s="3">
        <v>24.864001819076101</v>
      </c>
      <c r="G9" s="3">
        <v>24.864001819076101</v>
      </c>
      <c r="H9" s="3">
        <v>24.864001819076101</v>
      </c>
      <c r="I9" s="3">
        <v>24.864001819076101</v>
      </c>
      <c r="J9" s="3">
        <v>24.864001819076101</v>
      </c>
      <c r="K9" s="3">
        <v>24.864001819076101</v>
      </c>
      <c r="L9" s="3">
        <v>24.864001819076101</v>
      </c>
      <c r="M9" s="3">
        <v>24.864001819076101</v>
      </c>
      <c r="N9" s="3">
        <v>24.864001819076101</v>
      </c>
      <c r="O9" s="3">
        <v>24.864001819076101</v>
      </c>
      <c r="P9" s="3">
        <v>24.864001819076101</v>
      </c>
      <c r="Q9" s="3">
        <v>24.962864649370601</v>
      </c>
      <c r="R9" s="3">
        <v>24.913433234223302</v>
      </c>
      <c r="S9" s="1">
        <v>25.01229606451788</v>
      </c>
      <c r="T9" s="1">
        <f>[1]IR!S9/([1]IR!BM9/100)</f>
        <v>24.913433234223344</v>
      </c>
      <c r="U9" s="4">
        <v>24.9</v>
      </c>
      <c r="V9" s="1">
        <v>24.9</v>
      </c>
      <c r="W9" s="1">
        <v>25.605473046285105</v>
      </c>
      <c r="X9" s="19">
        <v>25.605536332179931</v>
      </c>
      <c r="Y9" s="18">
        <v>3.55906189060333</v>
      </c>
      <c r="Z9" s="3">
        <v>3.55906189060333</v>
      </c>
      <c r="AA9" s="3">
        <v>3.55906189060333</v>
      </c>
      <c r="AB9" s="3">
        <v>3.55906189060333</v>
      </c>
      <c r="AC9" s="3">
        <v>3.55906189060333</v>
      </c>
      <c r="AD9" s="3">
        <v>3.55906189060333</v>
      </c>
      <c r="AE9" s="3">
        <v>3.55906189060333</v>
      </c>
      <c r="AF9" s="3">
        <v>3.55906189060333</v>
      </c>
      <c r="AG9" s="3">
        <v>3.55906189060333</v>
      </c>
      <c r="AH9" s="3">
        <v>3.55906189060333</v>
      </c>
      <c r="AI9" s="3">
        <v>3.6579247208978698</v>
      </c>
      <c r="AJ9" s="3">
        <v>3.6579247208978698</v>
      </c>
      <c r="AK9" s="3">
        <v>3.6579247208978698</v>
      </c>
      <c r="AL9" s="3">
        <v>3.6579247208978698</v>
      </c>
      <c r="AM9" s="3">
        <v>3.6579247208978698</v>
      </c>
      <c r="AN9" s="3">
        <v>3.6579247208978698</v>
      </c>
      <c r="AO9" s="1">
        <v>3.657924720897872</v>
      </c>
      <c r="AP9" s="1">
        <f>[1]IR!BL9/([1]IR!BM9/100)</f>
        <v>3.657924720897872</v>
      </c>
      <c r="AQ9" s="1">
        <v>3.7</v>
      </c>
      <c r="AR9" s="1">
        <v>3.7</v>
      </c>
      <c r="AS9" s="1">
        <v>3.7</v>
      </c>
      <c r="AT9" s="19">
        <v>3.6579337617399901</v>
      </c>
      <c r="AU9" s="30">
        <v>17.097415506958299</v>
      </c>
      <c r="AV9" s="20">
        <v>17.097415506958299</v>
      </c>
      <c r="AW9" s="20">
        <v>17.097415506958299</v>
      </c>
      <c r="AX9" s="20">
        <v>17.097415506958299</v>
      </c>
      <c r="AY9" s="20">
        <v>17.097415506958299</v>
      </c>
      <c r="AZ9" s="20">
        <v>17.2277227722772</v>
      </c>
      <c r="BA9" s="20">
        <v>17.063492063492099</v>
      </c>
      <c r="BB9" s="32">
        <v>16.996047430830039</v>
      </c>
      <c r="BC9" s="32">
        <f>(([1]IR!AK9+[1]IR!AB9)/[1]IR!S9)*100</f>
        <v>17.063492063492063</v>
      </c>
      <c r="BD9" s="32">
        <v>17.100000000000001</v>
      </c>
      <c r="BE9" s="32">
        <v>17.100000000000001</v>
      </c>
      <c r="BF9" s="32">
        <v>16.399999999999999</v>
      </c>
      <c r="BG9" s="33">
        <v>16.602316602316602</v>
      </c>
      <c r="BH9" s="18">
        <v>24.5603553921569</v>
      </c>
      <c r="BI9" s="3">
        <v>31.432910406077799</v>
      </c>
      <c r="BJ9" s="3">
        <v>32</v>
      </c>
      <c r="BK9" s="3">
        <v>36.414231763068997</v>
      </c>
      <c r="BL9" s="3">
        <v>41.5098078066178</v>
      </c>
      <c r="BM9" s="3">
        <v>42.172966554522098</v>
      </c>
      <c r="BN9" s="1">
        <v>34.070576688282003</v>
      </c>
      <c r="BO9" s="1">
        <v>34.4</v>
      </c>
      <c r="BP9" s="1">
        <v>38.979999999999997</v>
      </c>
      <c r="BQ9" s="1">
        <v>36.700000000000003</v>
      </c>
      <c r="BR9" s="1">
        <v>26.548158946118129</v>
      </c>
      <c r="BS9" s="19">
        <v>26.472187514461567</v>
      </c>
      <c r="BT9" s="44">
        <v>11.9</v>
      </c>
      <c r="BU9" s="1">
        <v>17.399999999999999</v>
      </c>
      <c r="BV9" s="1">
        <v>10.9</v>
      </c>
      <c r="BW9" s="1">
        <v>22.9</v>
      </c>
      <c r="BX9" s="1">
        <v>33.5</v>
      </c>
      <c r="BY9" s="1">
        <v>39.79716615855147</v>
      </c>
      <c r="BZ9" s="1">
        <v>34.760590060880126</v>
      </c>
      <c r="CA9" s="1">
        <v>48.232029174878967</v>
      </c>
      <c r="CB9" s="1">
        <v>64.369583875552848</v>
      </c>
      <c r="CC9" s="1">
        <v>49.439167897044889</v>
      </c>
      <c r="CD9" s="1">
        <v>54.3</v>
      </c>
      <c r="CE9" s="1">
        <v>66.900000000000006</v>
      </c>
      <c r="CF9" s="1">
        <v>70.599999999999994</v>
      </c>
      <c r="CG9" s="1">
        <v>74.900000000000006</v>
      </c>
      <c r="CH9" s="1">
        <v>77.5</v>
      </c>
      <c r="CI9" s="19">
        <v>83.7</v>
      </c>
      <c r="CJ9" s="49">
        <v>11.79</v>
      </c>
      <c r="CK9" s="52">
        <v>7.7513517601240214E-2</v>
      </c>
    </row>
    <row r="10" spans="1:89" x14ac:dyDescent="0.25">
      <c r="A10" s="2" t="s">
        <v>7</v>
      </c>
      <c r="B10" s="54" t="s">
        <v>36</v>
      </c>
      <c r="C10" s="18">
        <v>34.769063288382199</v>
      </c>
      <c r="D10" s="3">
        <v>34.769063288382199</v>
      </c>
      <c r="E10" s="3">
        <v>17.098497302696199</v>
      </c>
      <c r="F10" s="3">
        <v>17.501064153689001</v>
      </c>
      <c r="G10" s="3">
        <v>17.501064153689001</v>
      </c>
      <c r="H10" s="3">
        <v>17.501064153689001</v>
      </c>
      <c r="I10" s="3">
        <v>17.501064153689001</v>
      </c>
      <c r="J10" s="3">
        <v>17.501064153689001</v>
      </c>
      <c r="K10" s="3">
        <v>17.501064153689001</v>
      </c>
      <c r="L10" s="3">
        <v>17.501064153689001</v>
      </c>
      <c r="M10" s="3">
        <v>17.5222518826886</v>
      </c>
      <c r="N10" s="3">
        <v>17.5222518826886</v>
      </c>
      <c r="O10" s="3">
        <v>17.5222518826886</v>
      </c>
      <c r="P10" s="3">
        <v>17.543439611688299</v>
      </c>
      <c r="Q10" s="3">
        <v>17.543439611688299</v>
      </c>
      <c r="R10" s="3">
        <v>17.543439611688299</v>
      </c>
      <c r="S10" s="1">
        <v>17.437500966690138</v>
      </c>
      <c r="T10" s="1">
        <f>[1]IR!S10/([1]IR!BM10/100)</f>
        <v>17.437500966690138</v>
      </c>
      <c r="U10" s="4">
        <v>17.399999999999999</v>
      </c>
      <c r="V10" s="1">
        <v>17.399999999999999</v>
      </c>
      <c r="W10" s="1">
        <v>17.437500966690138</v>
      </c>
      <c r="X10" s="19">
        <v>17.436440677966104</v>
      </c>
      <c r="Y10" s="18">
        <v>1.27126373997741</v>
      </c>
      <c r="Z10" s="3">
        <v>1.27126373997741</v>
      </c>
      <c r="AA10" s="3">
        <v>1.27126373997741</v>
      </c>
      <c r="AB10" s="3">
        <v>1.27126373997741</v>
      </c>
      <c r="AC10" s="3">
        <v>1.27126373997741</v>
      </c>
      <c r="AD10" s="3">
        <v>1.27126373997741</v>
      </c>
      <c r="AE10" s="3">
        <v>1.27126373997741</v>
      </c>
      <c r="AF10" s="3">
        <v>1.27126373997741</v>
      </c>
      <c r="AG10" s="3">
        <v>1.27126373997741</v>
      </c>
      <c r="AH10" s="3">
        <v>1.27126373997741</v>
      </c>
      <c r="AI10" s="3">
        <v>1.27126373997741</v>
      </c>
      <c r="AJ10" s="3">
        <v>1.27126373997741</v>
      </c>
      <c r="AK10" s="3">
        <v>1.27126373997741</v>
      </c>
      <c r="AL10" s="3">
        <v>1.27126373997741</v>
      </c>
      <c r="AM10" s="3">
        <v>1.27126373997741</v>
      </c>
      <c r="AN10" s="3">
        <v>1.27126373997741</v>
      </c>
      <c r="AO10" s="1">
        <v>1.2712637399774096</v>
      </c>
      <c r="AP10" s="1">
        <f>[1]IR!BL10/([1]IR!BM10/100)</f>
        <v>1.2712637399774098</v>
      </c>
      <c r="AQ10" s="1">
        <v>1.3</v>
      </c>
      <c r="AR10" s="1">
        <v>1.3</v>
      </c>
      <c r="AS10" s="1">
        <v>1.3</v>
      </c>
      <c r="AT10" s="19">
        <v>1.2711864406779663</v>
      </c>
      <c r="AU10" s="30">
        <v>10.048426150121101</v>
      </c>
      <c r="AV10" s="20">
        <v>10.0362756952842</v>
      </c>
      <c r="AW10" s="20">
        <v>10.0362756952842</v>
      </c>
      <c r="AX10" s="20">
        <v>10.0362756952842</v>
      </c>
      <c r="AY10" s="20">
        <v>10.024154589371999</v>
      </c>
      <c r="AZ10" s="20">
        <v>10.024154589371999</v>
      </c>
      <c r="BA10" s="20">
        <v>10.024154589371999</v>
      </c>
      <c r="BB10" s="32">
        <v>10.085054678007291</v>
      </c>
      <c r="BC10" s="32">
        <f>(([1]IR!AK10+[1]IR!AB10)/[1]IR!S10)*100</f>
        <v>10.085054678007291</v>
      </c>
      <c r="BD10" s="32">
        <v>10.1</v>
      </c>
      <c r="BE10" s="32">
        <v>10.1</v>
      </c>
      <c r="BF10" s="38">
        <v>10.1</v>
      </c>
      <c r="BG10" s="39">
        <v>10.085054678007291</v>
      </c>
      <c r="BH10" s="18">
        <v>47.891420261754703</v>
      </c>
      <c r="BI10" s="3">
        <v>45.152690256907398</v>
      </c>
      <c r="BJ10" s="3">
        <v>46</v>
      </c>
      <c r="BK10" s="3">
        <v>45.766396907839102</v>
      </c>
      <c r="BL10" s="3">
        <v>39.280106293030599</v>
      </c>
      <c r="BM10" s="3">
        <v>40.004831501389098</v>
      </c>
      <c r="BN10" s="1">
        <v>42.114216281895509</v>
      </c>
      <c r="BO10" s="1">
        <v>43</v>
      </c>
      <c r="BP10" s="1">
        <v>46.9</v>
      </c>
      <c r="BQ10" s="1">
        <v>46.7</v>
      </c>
      <c r="BR10" s="1">
        <v>45.447649838348667</v>
      </c>
      <c r="BS10" s="19">
        <v>40.318328773936827</v>
      </c>
      <c r="BT10" s="44">
        <v>15.9</v>
      </c>
      <c r="BU10" s="1">
        <v>9.1</v>
      </c>
      <c r="BV10" s="1">
        <v>25.1</v>
      </c>
      <c r="BW10" s="1">
        <v>20</v>
      </c>
      <c r="BX10" s="1">
        <v>24.1</v>
      </c>
      <c r="BY10" s="1">
        <v>36.213005568343419</v>
      </c>
      <c r="BZ10" s="1">
        <v>49.738248551982714</v>
      </c>
      <c r="CA10" s="1">
        <v>54.127293006768205</v>
      </c>
      <c r="CB10" s="1">
        <v>49.649015049417457</v>
      </c>
      <c r="CC10" s="1">
        <v>58.494987429777453</v>
      </c>
      <c r="CD10" s="1">
        <v>65.599999999999994</v>
      </c>
      <c r="CE10" s="1">
        <v>62.3</v>
      </c>
      <c r="CF10" s="1">
        <v>75.2</v>
      </c>
      <c r="CG10" s="1">
        <v>70</v>
      </c>
      <c r="CH10" s="1">
        <v>70.400000000000006</v>
      </c>
      <c r="CI10" s="19">
        <v>68.099999999999994</v>
      </c>
      <c r="CJ10" s="49">
        <v>9.5500000000000007</v>
      </c>
      <c r="CK10" s="52">
        <v>3.1736133131334485</v>
      </c>
    </row>
    <row r="11" spans="1:89" x14ac:dyDescent="0.25">
      <c r="A11" s="2" t="s">
        <v>8</v>
      </c>
      <c r="B11" s="54" t="s">
        <v>37</v>
      </c>
      <c r="C11" s="18">
        <v>35.087631827909803</v>
      </c>
      <c r="D11" s="3">
        <v>35.087631827909803</v>
      </c>
      <c r="E11" s="3">
        <v>18.977236041915699</v>
      </c>
      <c r="F11" s="3">
        <v>18.696784277749501</v>
      </c>
      <c r="G11" s="3">
        <v>18.696784277749501</v>
      </c>
      <c r="H11" s="3">
        <v>18.696784277749501</v>
      </c>
      <c r="I11" s="3">
        <v>18.727945584878999</v>
      </c>
      <c r="J11" s="3">
        <v>19.320010420341099</v>
      </c>
      <c r="K11" s="3">
        <v>19.320010420341099</v>
      </c>
      <c r="L11" s="3">
        <v>19.320010420341099</v>
      </c>
      <c r="M11" s="3">
        <v>19.320010420341099</v>
      </c>
      <c r="N11" s="3">
        <v>19.320010420341099</v>
      </c>
      <c r="O11" s="3">
        <v>19.693946105896099</v>
      </c>
      <c r="P11" s="3">
        <v>19.693946105896099</v>
      </c>
      <c r="Q11" s="3">
        <v>20.472978784135702</v>
      </c>
      <c r="R11" s="3">
        <v>20.504140091265199</v>
      </c>
      <c r="S11" s="1">
        <v>20.472978784135655</v>
      </c>
      <c r="T11" s="1">
        <f>[1]IR!S11/([1]IR!BM11/100)</f>
        <v>20.472978784135652</v>
      </c>
      <c r="U11" s="4">
        <v>20.2</v>
      </c>
      <c r="V11" s="1">
        <v>20.2</v>
      </c>
      <c r="W11" s="1">
        <v>20.223688327098994</v>
      </c>
      <c r="X11" s="19">
        <v>20.22436896229355</v>
      </c>
      <c r="Y11" s="18">
        <v>1.93200104203411</v>
      </c>
      <c r="Z11" s="3">
        <v>1.93200104203411</v>
      </c>
      <c r="AA11" s="3">
        <v>1.93200104203411</v>
      </c>
      <c r="AB11" s="3">
        <v>1.93200104203411</v>
      </c>
      <c r="AC11" s="3">
        <v>2.0254849634228602</v>
      </c>
      <c r="AD11" s="3">
        <v>2.0254849634228602</v>
      </c>
      <c r="AE11" s="3">
        <v>2.0878075776820202</v>
      </c>
      <c r="AF11" s="3">
        <v>2.0878075776820202</v>
      </c>
      <c r="AG11" s="3">
        <v>2.0878075776820202</v>
      </c>
      <c r="AH11" s="3">
        <v>2.0878075776820202</v>
      </c>
      <c r="AI11" s="3">
        <v>2.0878075776820202</v>
      </c>
      <c r="AJ11" s="3">
        <v>2.0878075776820202</v>
      </c>
      <c r="AK11" s="3">
        <v>2.0878075776820202</v>
      </c>
      <c r="AL11" s="3">
        <v>2.0878075776820202</v>
      </c>
      <c r="AM11" s="3">
        <v>2.0878075776820202</v>
      </c>
      <c r="AN11" s="3">
        <v>2.0878075776820202</v>
      </c>
      <c r="AO11" s="1">
        <v>2.0878075776820224</v>
      </c>
      <c r="AP11" s="1">
        <f>[1]IR!BL11/([1]IR!BM11/100)</f>
        <v>2.0878075776820224</v>
      </c>
      <c r="AQ11" s="1">
        <v>2.1</v>
      </c>
      <c r="AR11" s="1">
        <v>2.1</v>
      </c>
      <c r="AS11" s="1">
        <v>2.1</v>
      </c>
      <c r="AT11" s="19">
        <v>2.0878778435649736</v>
      </c>
      <c r="AU11" s="30">
        <v>13.3870967741936</v>
      </c>
      <c r="AV11" s="20">
        <v>13.3870967741936</v>
      </c>
      <c r="AW11" s="20">
        <v>13.3870967741936</v>
      </c>
      <c r="AX11" s="20">
        <v>15.0316455696203</v>
      </c>
      <c r="AY11" s="20">
        <v>15.0316455696203</v>
      </c>
      <c r="AZ11" s="20">
        <v>11.1111111111111</v>
      </c>
      <c r="BA11" s="20">
        <v>11.094224924012201</v>
      </c>
      <c r="BB11" s="32">
        <v>11.111111111111111</v>
      </c>
      <c r="BC11" s="32">
        <f>(([1]IR!AK11+[1]IR!AB11)/[1]IR!S11)*100</f>
        <v>11.111111111111111</v>
      </c>
      <c r="BD11" s="32">
        <v>11.2</v>
      </c>
      <c r="BE11" s="32">
        <v>11.2</v>
      </c>
      <c r="BF11" s="32">
        <v>11.2</v>
      </c>
      <c r="BG11" s="33">
        <v>11.248073959938367</v>
      </c>
      <c r="BH11" s="18">
        <v>23.7606001304631</v>
      </c>
      <c r="BI11" s="3">
        <v>24.605370219690801</v>
      </c>
      <c r="BJ11" s="3">
        <v>27</v>
      </c>
      <c r="BK11" s="3">
        <v>25.524809160305299</v>
      </c>
      <c r="BL11" s="3">
        <v>31.2880633373934</v>
      </c>
      <c r="BM11" s="3">
        <v>27.527405602923299</v>
      </c>
      <c r="BN11" s="1">
        <v>29.951704061000267</v>
      </c>
      <c r="BO11" s="1">
        <v>30.4</v>
      </c>
      <c r="BP11" s="1">
        <v>30.490000000000002</v>
      </c>
      <c r="BQ11" s="1">
        <v>33.299999999999997</v>
      </c>
      <c r="BR11" s="1">
        <v>35.278800270564687</v>
      </c>
      <c r="BS11" s="19">
        <v>40.85804136434863</v>
      </c>
      <c r="BT11" s="44">
        <v>1.3</v>
      </c>
      <c r="BU11" s="1">
        <v>10.4</v>
      </c>
      <c r="BV11" s="1">
        <v>8</v>
      </c>
      <c r="BW11" s="1">
        <v>9.1</v>
      </c>
      <c r="BX11" s="1">
        <v>11.5</v>
      </c>
      <c r="BY11" s="1">
        <v>29.708751482872621</v>
      </c>
      <c r="BZ11" s="1">
        <v>53.981975948648611</v>
      </c>
      <c r="CA11" s="1">
        <v>45.829540854917909</v>
      </c>
      <c r="CB11" s="1">
        <v>65.794335702265997</v>
      </c>
      <c r="CC11" s="1">
        <v>51.200588730025231</v>
      </c>
      <c r="CD11" s="1">
        <v>57.1</v>
      </c>
      <c r="CE11" s="1">
        <v>67.3</v>
      </c>
      <c r="CF11" s="1">
        <v>84.4</v>
      </c>
      <c r="CG11" s="1">
        <v>67.5</v>
      </c>
      <c r="CH11" s="1">
        <v>77.3</v>
      </c>
      <c r="CI11" s="19">
        <v>85.6</v>
      </c>
      <c r="CJ11" s="49">
        <v>0.38</v>
      </c>
      <c r="CK11" s="52">
        <v>1.3344860400171663</v>
      </c>
    </row>
    <row r="12" spans="1:89" x14ac:dyDescent="0.25">
      <c r="A12" s="2" t="s">
        <v>9</v>
      </c>
      <c r="B12" s="54" t="s">
        <v>38</v>
      </c>
      <c r="C12" s="18">
        <v>39.849032464836299</v>
      </c>
      <c r="D12" s="3">
        <v>39.849032464836299</v>
      </c>
      <c r="E12" s="3">
        <v>19.2691045142465</v>
      </c>
      <c r="F12" s="3">
        <v>18.908628069252099</v>
      </c>
      <c r="G12" s="3">
        <v>18.908628069252099</v>
      </c>
      <c r="H12" s="3">
        <v>18.908628069252099</v>
      </c>
      <c r="I12" s="3">
        <v>18.908628069252099</v>
      </c>
      <c r="J12" s="3">
        <v>18.908628069252099</v>
      </c>
      <c r="K12" s="3">
        <v>18.908628069252099</v>
      </c>
      <c r="L12" s="3">
        <v>18.908628069252099</v>
      </c>
      <c r="M12" s="3">
        <v>18.908628069252099</v>
      </c>
      <c r="N12" s="3">
        <v>18.908628069252099</v>
      </c>
      <c r="O12" s="3">
        <v>18.908628069252099</v>
      </c>
      <c r="P12" s="3">
        <v>19.301875100155101</v>
      </c>
      <c r="Q12" s="3">
        <v>19.301875100155101</v>
      </c>
      <c r="R12" s="3">
        <v>20.547157364681201</v>
      </c>
      <c r="S12" s="1">
        <v>20.612698536498407</v>
      </c>
      <c r="T12" s="1">
        <f>[1]IR!S12/([1]IR!BM12/100)</f>
        <v>20.612698536498407</v>
      </c>
      <c r="U12" s="4">
        <v>20.6</v>
      </c>
      <c r="V12" s="1">
        <v>20.6</v>
      </c>
      <c r="W12" s="1">
        <v>20.350533849229745</v>
      </c>
      <c r="X12" s="19">
        <v>20.136186770428015</v>
      </c>
      <c r="Y12" s="18">
        <v>3.9652408949384799</v>
      </c>
      <c r="Z12" s="3">
        <v>3.9652408949384799</v>
      </c>
      <c r="AA12" s="3">
        <v>3.9652408949384799</v>
      </c>
      <c r="AB12" s="3">
        <v>3.9652408949384799</v>
      </c>
      <c r="AC12" s="3">
        <v>3.9652408949384799</v>
      </c>
      <c r="AD12" s="3">
        <v>3.9652408949384799</v>
      </c>
      <c r="AE12" s="3">
        <v>3.9652408949384799</v>
      </c>
      <c r="AF12" s="3">
        <v>4.2601761681157297</v>
      </c>
      <c r="AG12" s="3">
        <v>4.2601761681157297</v>
      </c>
      <c r="AH12" s="3">
        <v>4.2601761681157297</v>
      </c>
      <c r="AI12" s="3">
        <v>4.2601761681157297</v>
      </c>
      <c r="AJ12" s="3">
        <v>3.9652408949384799</v>
      </c>
      <c r="AK12" s="3">
        <v>3.9652408949384901</v>
      </c>
      <c r="AL12" s="3">
        <v>3.9652408949384901</v>
      </c>
      <c r="AM12" s="3">
        <v>3.9652408949384901</v>
      </c>
      <c r="AN12" s="3">
        <v>3.9652408949384901</v>
      </c>
      <c r="AO12" s="1">
        <v>3.9652408949384848</v>
      </c>
      <c r="AP12" s="1">
        <f>[1]IR!BL12/([1]IR!BM12/100)</f>
        <v>3.9652408949384852</v>
      </c>
      <c r="AQ12" s="1">
        <v>4</v>
      </c>
      <c r="AR12" s="1">
        <v>4</v>
      </c>
      <c r="AS12" s="1">
        <v>4</v>
      </c>
      <c r="AT12" s="19">
        <v>3.9234760051880673</v>
      </c>
      <c r="AU12" s="30">
        <v>14.7313691507799</v>
      </c>
      <c r="AV12" s="20">
        <v>14.7313691507799</v>
      </c>
      <c r="AW12" s="20">
        <v>14.7313691507799</v>
      </c>
      <c r="AX12" s="20">
        <v>14.7313691507799</v>
      </c>
      <c r="AY12" s="20">
        <v>15.9592529711375</v>
      </c>
      <c r="AZ12" s="20">
        <v>15.9592529711375</v>
      </c>
      <c r="BA12" s="20">
        <v>20.2551834130781</v>
      </c>
      <c r="BB12" s="32">
        <v>20.5087440381558</v>
      </c>
      <c r="BC12" s="32">
        <f>(([1]IR!AK12+[1]IR!AB12)/[1]IR!S12)*100</f>
        <v>20.5087440381558</v>
      </c>
      <c r="BD12" s="32">
        <v>20.5</v>
      </c>
      <c r="BE12" s="32">
        <v>20.5</v>
      </c>
      <c r="BF12" s="32">
        <v>20.8</v>
      </c>
      <c r="BG12" s="33">
        <v>20.772946859903382</v>
      </c>
      <c r="BH12" s="18">
        <v>49.1098335743972</v>
      </c>
      <c r="BI12" s="3">
        <v>49.820392171222501</v>
      </c>
      <c r="BJ12" s="3">
        <v>50</v>
      </c>
      <c r="BK12" s="3">
        <v>46.408740820347496</v>
      </c>
      <c r="BL12" s="3">
        <v>46.355006269031001</v>
      </c>
      <c r="BM12" s="3">
        <v>50.461641765989597</v>
      </c>
      <c r="BN12" s="1">
        <v>52.794282961297576</v>
      </c>
      <c r="BO12" s="1">
        <v>56.3</v>
      </c>
      <c r="BP12" s="1">
        <v>51.77</v>
      </c>
      <c r="BQ12" s="1">
        <v>54.6</v>
      </c>
      <c r="BR12" s="1">
        <v>53.976287850062299</v>
      </c>
      <c r="BS12" s="19">
        <v>55.323740641878686</v>
      </c>
      <c r="BT12" s="44">
        <v>5.8</v>
      </c>
      <c r="BU12" s="1">
        <v>9.8000000000000007</v>
      </c>
      <c r="BV12" s="1">
        <v>24</v>
      </c>
      <c r="BW12" s="1">
        <v>22.9</v>
      </c>
      <c r="BX12" s="1">
        <v>21.4</v>
      </c>
      <c r="BY12" s="1">
        <v>35.161465924611015</v>
      </c>
      <c r="BZ12" s="1">
        <v>31.737032426708797</v>
      </c>
      <c r="CA12" s="1">
        <v>52.419466601638206</v>
      </c>
      <c r="CB12" s="1">
        <v>39.885199614892876</v>
      </c>
      <c r="CC12" s="1">
        <v>50.267467698131838</v>
      </c>
      <c r="CD12" s="1">
        <v>55.4</v>
      </c>
      <c r="CE12" s="1">
        <v>65.599999999999994</v>
      </c>
      <c r="CF12" s="1">
        <v>59.8</v>
      </c>
      <c r="CG12" s="1">
        <v>62.5</v>
      </c>
      <c r="CH12" s="1">
        <v>78.599999999999994</v>
      </c>
      <c r="CI12" s="19">
        <v>77.3</v>
      </c>
      <c r="CJ12" s="49">
        <v>7.49</v>
      </c>
      <c r="CK12" s="52">
        <v>0.39564736449463639</v>
      </c>
    </row>
    <row r="13" spans="1:89" x14ac:dyDescent="0.25">
      <c r="A13" s="2" t="s">
        <v>10</v>
      </c>
      <c r="B13" s="54" t="s">
        <v>39</v>
      </c>
      <c r="C13" s="18">
        <v>32.503674223084701</v>
      </c>
      <c r="D13" s="3">
        <v>32.697436811597903</v>
      </c>
      <c r="E13" s="3">
        <v>18.116802025981599</v>
      </c>
      <c r="F13" s="3">
        <v>18.0683613788533</v>
      </c>
      <c r="G13" s="3">
        <v>18.0683613788533</v>
      </c>
      <c r="H13" s="3">
        <v>18.0683613788533</v>
      </c>
      <c r="I13" s="3">
        <v>18.0683613788533</v>
      </c>
      <c r="J13" s="3">
        <v>18.0683613788533</v>
      </c>
      <c r="K13" s="3">
        <v>18.116802025981599</v>
      </c>
      <c r="L13" s="3">
        <v>18.116802025981599</v>
      </c>
      <c r="M13" s="3">
        <v>18.116802025981599</v>
      </c>
      <c r="N13" s="3">
        <v>18.116802025981599</v>
      </c>
      <c r="O13" s="3">
        <v>18.092581702417501</v>
      </c>
      <c r="P13" s="3">
        <v>18.092581702417501</v>
      </c>
      <c r="Q13" s="3">
        <v>18.019920731725001</v>
      </c>
      <c r="R13" s="3">
        <v>18.019920731725001</v>
      </c>
      <c r="S13" s="1">
        <v>18.01992073172504</v>
      </c>
      <c r="T13" s="1">
        <f>[1]IR!S13/([1]IR!BM13/100)</f>
        <v>18.019920731725037</v>
      </c>
      <c r="U13" s="4">
        <v>18</v>
      </c>
      <c r="V13" s="1">
        <v>18.3</v>
      </c>
      <c r="W13" s="1">
        <v>18.28634429093065</v>
      </c>
      <c r="X13" s="19">
        <v>18.285299103899249</v>
      </c>
      <c r="Y13" s="18">
        <v>2.6884559156202701</v>
      </c>
      <c r="Z13" s="3">
        <v>2.6884559156202701</v>
      </c>
      <c r="AA13" s="3">
        <v>2.6884559156202701</v>
      </c>
      <c r="AB13" s="3">
        <v>2.6884559156202701</v>
      </c>
      <c r="AC13" s="3">
        <v>2.6884559156202701</v>
      </c>
      <c r="AD13" s="3">
        <v>2.6884559156202701</v>
      </c>
      <c r="AE13" s="3">
        <v>2.6884559156202701</v>
      </c>
      <c r="AF13" s="3">
        <v>2.6884559156202701</v>
      </c>
      <c r="AG13" s="3">
        <v>2.6884559156202701</v>
      </c>
      <c r="AH13" s="3">
        <v>2.6884559156202701</v>
      </c>
      <c r="AI13" s="3">
        <v>2.6884559156202701</v>
      </c>
      <c r="AJ13" s="3">
        <v>2.6157949449278299</v>
      </c>
      <c r="AK13" s="3">
        <v>2.6157949449278299</v>
      </c>
      <c r="AL13" s="3">
        <v>2.6157949449278299</v>
      </c>
      <c r="AM13" s="3">
        <v>2.6157949449278299</v>
      </c>
      <c r="AN13" s="3">
        <v>2.6157949449278299</v>
      </c>
      <c r="AO13" s="1">
        <v>2.6157949449278282</v>
      </c>
      <c r="AP13" s="1">
        <f>[1]IR!BL13/([1]IR!BM13/100)</f>
        <v>2.6157949449278282</v>
      </c>
      <c r="AQ13" s="1">
        <v>2.6</v>
      </c>
      <c r="AR13" s="1">
        <v>2.6</v>
      </c>
      <c r="AS13" s="1">
        <v>2.6</v>
      </c>
      <c r="AT13" s="19">
        <v>2.6156454347299589</v>
      </c>
      <c r="AU13" s="30">
        <v>15.106951871657801</v>
      </c>
      <c r="AV13" s="20">
        <v>15.106951871657801</v>
      </c>
      <c r="AW13" s="20">
        <v>15.106951871657801</v>
      </c>
      <c r="AX13" s="20">
        <v>15.1271753681392</v>
      </c>
      <c r="AY13" s="20">
        <v>15.1271753681392</v>
      </c>
      <c r="AZ13" s="20">
        <v>15.0537634408602</v>
      </c>
      <c r="BA13" s="20">
        <v>15.0537634408602</v>
      </c>
      <c r="BB13" s="32">
        <v>15.053763440860216</v>
      </c>
      <c r="BC13" s="32">
        <f>(([1]IR!AK13+[1]IR!AB13)/[1]IR!S13)*100</f>
        <v>15.053763440860216</v>
      </c>
      <c r="BD13" s="32">
        <v>15.1</v>
      </c>
      <c r="BE13" s="32">
        <v>16.3</v>
      </c>
      <c r="BF13" s="32">
        <v>16.2</v>
      </c>
      <c r="BG13" s="33">
        <v>16.158940397350992</v>
      </c>
      <c r="BH13" s="18">
        <v>36.080206224237401</v>
      </c>
      <c r="BI13" s="3">
        <v>40.086273575671399</v>
      </c>
      <c r="BJ13" s="3">
        <v>43</v>
      </c>
      <c r="BK13" s="3">
        <v>44.789812405860602</v>
      </c>
      <c r="BL13" s="3">
        <v>47.814132526807803</v>
      </c>
      <c r="BM13" s="3">
        <v>43.695861405197299</v>
      </c>
      <c r="BN13" s="1">
        <v>44.713094357572778</v>
      </c>
      <c r="BO13" s="1">
        <v>45.8</v>
      </c>
      <c r="BP13" s="1">
        <v>37.799999999999997</v>
      </c>
      <c r="BQ13" s="1">
        <v>41</v>
      </c>
      <c r="BR13" s="1">
        <v>40.925072991414524</v>
      </c>
      <c r="BS13" s="19">
        <v>40.105188694586886</v>
      </c>
      <c r="BT13" s="44">
        <v>19.7</v>
      </c>
      <c r="BU13" s="1">
        <v>6.4</v>
      </c>
      <c r="BV13" s="1">
        <v>22.1</v>
      </c>
      <c r="BW13" s="1">
        <v>21.8</v>
      </c>
      <c r="BX13" s="1">
        <v>25.2</v>
      </c>
      <c r="BY13" s="1">
        <v>30.282323185484728</v>
      </c>
      <c r="BZ13" s="1">
        <v>33.707646190212152</v>
      </c>
      <c r="CA13" s="1">
        <v>34.602439009334311</v>
      </c>
      <c r="CB13" s="1">
        <v>45.779545188588237</v>
      </c>
      <c r="CC13" s="1">
        <v>50.825183374083124</v>
      </c>
      <c r="CD13" s="1">
        <v>51</v>
      </c>
      <c r="CE13" s="1">
        <v>54.8</v>
      </c>
      <c r="CF13" s="1">
        <v>67.8</v>
      </c>
      <c r="CG13" s="1">
        <v>66.8</v>
      </c>
      <c r="CH13" s="1">
        <v>77.2</v>
      </c>
      <c r="CI13" s="19">
        <v>78.099999999999994</v>
      </c>
      <c r="CJ13" s="49">
        <v>3.91</v>
      </c>
      <c r="CK13" s="52">
        <v>0.37823495795575152</v>
      </c>
    </row>
    <row r="14" spans="1:89" x14ac:dyDescent="0.25">
      <c r="A14" s="2" t="s">
        <v>11</v>
      </c>
      <c r="B14" s="54" t="s">
        <v>40</v>
      </c>
      <c r="C14" s="18">
        <v>28.853757658692199</v>
      </c>
      <c r="D14" s="3">
        <v>28.853757658692199</v>
      </c>
      <c r="E14" s="3">
        <v>16.228519560179599</v>
      </c>
      <c r="F14" s="3">
        <v>16.448567283029501</v>
      </c>
      <c r="G14" s="3">
        <v>16.448567283029501</v>
      </c>
      <c r="H14" s="3">
        <v>16.476073248385699</v>
      </c>
      <c r="I14" s="3">
        <v>16.531085179098199</v>
      </c>
      <c r="J14" s="3">
        <v>16.5585911444545</v>
      </c>
      <c r="K14" s="3">
        <v>16.5585911444545</v>
      </c>
      <c r="L14" s="3">
        <v>16.586097109810702</v>
      </c>
      <c r="M14" s="3">
        <v>16.586097109810702</v>
      </c>
      <c r="N14" s="3">
        <v>16.641109040523201</v>
      </c>
      <c r="O14" s="3">
        <v>16.641109040523201</v>
      </c>
      <c r="P14" s="3">
        <v>16.641109040523201</v>
      </c>
      <c r="Q14" s="3">
        <v>16.641109040523201</v>
      </c>
      <c r="R14" s="3">
        <v>16.641109040523201</v>
      </c>
      <c r="S14" s="1">
        <v>17.136216416935422</v>
      </c>
      <c r="T14" s="1">
        <f>[1]IR!S14/([1]IR!BM14/100)</f>
        <v>17.136216416935422</v>
      </c>
      <c r="U14" s="4">
        <v>17.100000000000001</v>
      </c>
      <c r="V14" s="1">
        <v>17.2</v>
      </c>
      <c r="W14" s="1">
        <v>16.888662728729294</v>
      </c>
      <c r="X14" s="19">
        <v>16.886688668866885</v>
      </c>
      <c r="Y14" s="18">
        <v>3.1631860159672098</v>
      </c>
      <c r="Z14" s="3">
        <v>3.1631860159672098</v>
      </c>
      <c r="AA14" s="3">
        <v>3.1631860159672098</v>
      </c>
      <c r="AB14" s="3">
        <v>3.1631860159672098</v>
      </c>
      <c r="AC14" s="3">
        <v>3.1631860159672098</v>
      </c>
      <c r="AD14" s="3">
        <v>3.1631860159672098</v>
      </c>
      <c r="AE14" s="3">
        <v>3.1631860159672098</v>
      </c>
      <c r="AF14" s="3">
        <v>3.1631860159672098</v>
      </c>
      <c r="AG14" s="3">
        <v>3.1631860159672098</v>
      </c>
      <c r="AH14" s="3">
        <v>3.1631860159672098</v>
      </c>
      <c r="AI14" s="3">
        <v>3.1631860159672098</v>
      </c>
      <c r="AJ14" s="3">
        <v>3.1631860159672098</v>
      </c>
      <c r="AK14" s="3">
        <v>3.1631860159672098</v>
      </c>
      <c r="AL14" s="3">
        <v>3.1356800506109801</v>
      </c>
      <c r="AM14" s="3">
        <v>3.1356800506109801</v>
      </c>
      <c r="AN14" s="3">
        <v>3.1356800506109801</v>
      </c>
      <c r="AO14" s="1">
        <v>3.1356800506109761</v>
      </c>
      <c r="AP14" s="1">
        <f>[1]IR!BL14/([1]IR!BM14/100)</f>
        <v>3.1356800506109761</v>
      </c>
      <c r="AQ14" s="1">
        <v>3.1</v>
      </c>
      <c r="AR14" s="1">
        <v>3.1</v>
      </c>
      <c r="AS14" s="1">
        <v>3.1</v>
      </c>
      <c r="AT14" s="19">
        <v>3.1353135313531353</v>
      </c>
      <c r="AU14" s="30">
        <v>8.6235489220563792</v>
      </c>
      <c r="AV14" s="20">
        <v>8.6235489220563792</v>
      </c>
      <c r="AW14" s="20">
        <v>8.5950413223140494</v>
      </c>
      <c r="AX14" s="20">
        <v>8.5950413223140494</v>
      </c>
      <c r="AY14" s="20">
        <v>8.5950413223140494</v>
      </c>
      <c r="AZ14" s="20">
        <v>8.5950413223140494</v>
      </c>
      <c r="BA14" s="20">
        <v>8.5950413223140494</v>
      </c>
      <c r="BB14" s="32">
        <v>10.272873194221509</v>
      </c>
      <c r="BC14" s="32">
        <f>(([1]IR!AK14+[1]IR!AB14)/[1]IR!S14)*100</f>
        <v>10.272873194221509</v>
      </c>
      <c r="BD14" s="32">
        <v>10.3</v>
      </c>
      <c r="BE14" s="32">
        <v>9.8000000000000007</v>
      </c>
      <c r="BF14" s="32">
        <v>9.1</v>
      </c>
      <c r="BG14" s="33">
        <v>9.120521172638437</v>
      </c>
      <c r="BH14" s="18">
        <v>24.753776640356399</v>
      </c>
      <c r="BI14" s="3">
        <v>25.841745133615699</v>
      </c>
      <c r="BJ14" s="3">
        <v>22</v>
      </c>
      <c r="BK14" s="3">
        <v>29.077075752563701</v>
      </c>
      <c r="BL14" s="3">
        <v>31.442275884882601</v>
      </c>
      <c r="BM14" s="3">
        <v>31.447477253928898</v>
      </c>
      <c r="BN14" s="1">
        <v>28.193309027833546</v>
      </c>
      <c r="BO14" s="1">
        <v>28.4</v>
      </c>
      <c r="BP14" s="1">
        <v>30.54</v>
      </c>
      <c r="BQ14" s="1">
        <v>28.9</v>
      </c>
      <c r="BR14" s="1">
        <v>35.243634138721099</v>
      </c>
      <c r="BS14" s="19">
        <v>27.017602098517727</v>
      </c>
      <c r="BT14" s="44">
        <v>10.1</v>
      </c>
      <c r="BU14" s="1">
        <v>12.3</v>
      </c>
      <c r="BV14" s="1">
        <v>17.5</v>
      </c>
      <c r="BW14" s="1">
        <v>19.100000000000001</v>
      </c>
      <c r="BX14" s="1">
        <v>22.7</v>
      </c>
      <c r="BY14" s="1">
        <v>29.039251313544117</v>
      </c>
      <c r="BZ14" s="1">
        <v>37.542656410181635</v>
      </c>
      <c r="CA14" s="1">
        <v>36.374623505991167</v>
      </c>
      <c r="CB14" s="1">
        <v>47.863126997607708</v>
      </c>
      <c r="CC14" s="1">
        <v>36.821613502509983</v>
      </c>
      <c r="CD14" s="1">
        <v>58.7</v>
      </c>
      <c r="CE14" s="1">
        <v>51.5</v>
      </c>
      <c r="CF14" s="1">
        <v>67.8</v>
      </c>
      <c r="CG14" s="1">
        <v>78</v>
      </c>
      <c r="CH14" s="1">
        <v>58.2</v>
      </c>
      <c r="CI14" s="19">
        <v>70.2</v>
      </c>
      <c r="CJ14" s="49">
        <v>4.47</v>
      </c>
      <c r="CK14" s="52">
        <v>0.37513457474380957</v>
      </c>
    </row>
    <row r="15" spans="1:89" x14ac:dyDescent="0.25">
      <c r="A15" s="2" t="s">
        <v>12</v>
      </c>
      <c r="B15" s="54" t="s">
        <v>41</v>
      </c>
      <c r="C15" s="18">
        <v>26.767382026634099</v>
      </c>
      <c r="D15" s="3">
        <v>26.767382026634099</v>
      </c>
      <c r="E15" s="3">
        <v>16.670716551373999</v>
      </c>
      <c r="F15" s="3">
        <v>16.580968413816102</v>
      </c>
      <c r="G15" s="3">
        <v>16.580968413816102</v>
      </c>
      <c r="H15" s="3">
        <v>16.580968413816102</v>
      </c>
      <c r="I15" s="3">
        <v>16.580968413816102</v>
      </c>
      <c r="J15" s="3">
        <v>16.580968413816102</v>
      </c>
      <c r="K15" s="3">
        <v>16.580968413816102</v>
      </c>
      <c r="L15" s="3">
        <v>16.580968413816102</v>
      </c>
      <c r="M15" s="3">
        <v>16.580968413816102</v>
      </c>
      <c r="N15" s="3">
        <v>16.580968413816102</v>
      </c>
      <c r="O15" s="3">
        <v>16.580968413816102</v>
      </c>
      <c r="P15" s="3">
        <v>16.580968413816102</v>
      </c>
      <c r="Q15" s="3">
        <v>16.580968413816102</v>
      </c>
      <c r="R15" s="3">
        <v>16.580968413816102</v>
      </c>
      <c r="S15" s="1">
        <v>16.31172400114249</v>
      </c>
      <c r="T15" s="1">
        <f>[1]IR!S15/([1]IR!BM15/100)</f>
        <v>16.31172400114249</v>
      </c>
      <c r="U15" s="4">
        <v>16.2</v>
      </c>
      <c r="V15" s="1">
        <v>16.2</v>
      </c>
      <c r="W15" s="1">
        <v>16.895086895268633</v>
      </c>
      <c r="X15" s="19">
        <v>16.887194438214848</v>
      </c>
      <c r="Y15" s="18">
        <v>4.5322809466723299</v>
      </c>
      <c r="Z15" s="3">
        <v>4.50984391228286</v>
      </c>
      <c r="AA15" s="3">
        <v>4.5322809466723299</v>
      </c>
      <c r="AB15" s="3">
        <v>4.5322809466723299</v>
      </c>
      <c r="AC15" s="3">
        <v>4.17328839644086</v>
      </c>
      <c r="AD15" s="3">
        <v>4.15085136205139</v>
      </c>
      <c r="AE15" s="3">
        <v>4.17328839644086</v>
      </c>
      <c r="AF15" s="3">
        <v>4.17328839644086</v>
      </c>
      <c r="AG15" s="3">
        <v>4.17328839644086</v>
      </c>
      <c r="AH15" s="3">
        <v>4.17328839644086</v>
      </c>
      <c r="AI15" s="3">
        <v>4.17328839644086</v>
      </c>
      <c r="AJ15" s="3">
        <v>4.17328839644086</v>
      </c>
      <c r="AK15" s="3">
        <v>4.17328839644086</v>
      </c>
      <c r="AL15" s="3">
        <v>4.17328839644086</v>
      </c>
      <c r="AM15" s="3">
        <v>4.17328839644086</v>
      </c>
      <c r="AN15" s="3">
        <v>4.17328839644086</v>
      </c>
      <c r="AO15" s="1">
        <v>4.1732883964408583</v>
      </c>
      <c r="AP15" s="1">
        <f>[1]IR!BL15/([1]IR!BM15/100)</f>
        <v>4.1508513620513909</v>
      </c>
      <c r="AQ15" s="1">
        <v>4.2</v>
      </c>
      <c r="AR15" s="1">
        <v>4.2</v>
      </c>
      <c r="AS15" s="1">
        <v>4.2</v>
      </c>
      <c r="AT15" s="19">
        <v>4.1489123121776181</v>
      </c>
      <c r="AU15" s="30">
        <v>14.8849797023004</v>
      </c>
      <c r="AV15" s="20">
        <v>14.8849797023004</v>
      </c>
      <c r="AW15" s="20">
        <v>14.8849797023004</v>
      </c>
      <c r="AX15" s="20">
        <v>14.8849797023004</v>
      </c>
      <c r="AY15" s="20">
        <v>14.8849797023004</v>
      </c>
      <c r="AZ15" s="20">
        <v>14.8849797023004</v>
      </c>
      <c r="BA15" s="20">
        <v>14.8849797023004</v>
      </c>
      <c r="BB15" s="32">
        <v>15.130674002751032</v>
      </c>
      <c r="BC15" s="32">
        <f>(([1]IR!AK15+[1]IR!AB15)/[1]IR!S15)*100</f>
        <v>15.130674002751032</v>
      </c>
      <c r="BD15" s="32">
        <v>15.2</v>
      </c>
      <c r="BE15" s="32">
        <v>15.2</v>
      </c>
      <c r="BF15" s="32">
        <v>14.6</v>
      </c>
      <c r="BG15" s="33">
        <v>14.608233731739709</v>
      </c>
      <c r="BH15" s="18">
        <v>43.367021363628901</v>
      </c>
      <c r="BI15" s="3">
        <v>42.967079715519901</v>
      </c>
      <c r="BJ15" s="3">
        <v>44</v>
      </c>
      <c r="BK15" s="3">
        <v>52.631578947368403</v>
      </c>
      <c r="BL15" s="3">
        <v>49.754567766566701</v>
      </c>
      <c r="BM15" s="3">
        <v>51.793263330151397</v>
      </c>
      <c r="BN15" s="1">
        <v>46.969066444721882</v>
      </c>
      <c r="BO15" s="1">
        <v>45.6</v>
      </c>
      <c r="BP15" s="1">
        <v>41.13</v>
      </c>
      <c r="BQ15" s="1">
        <v>44.4</v>
      </c>
      <c r="BR15" s="1">
        <v>49.582580095245874</v>
      </c>
      <c r="BS15" s="19">
        <v>54.724224538322488</v>
      </c>
      <c r="BT15" s="44">
        <v>4.4000000000000004</v>
      </c>
      <c r="BU15" s="1">
        <v>11.5</v>
      </c>
      <c r="BV15" s="1">
        <v>23</v>
      </c>
      <c r="BW15" s="1">
        <v>23.8</v>
      </c>
      <c r="BX15" s="1">
        <v>25.9</v>
      </c>
      <c r="BY15" s="1">
        <v>38.684340633145162</v>
      </c>
      <c r="BZ15" s="1">
        <v>40.366690667554792</v>
      </c>
      <c r="CA15" s="1">
        <v>36.114886693925662</v>
      </c>
      <c r="CB15" s="1">
        <v>49.633429471382229</v>
      </c>
      <c r="CC15" s="1">
        <v>50.575923269989239</v>
      </c>
      <c r="CD15" s="1">
        <v>60.7</v>
      </c>
      <c r="CE15" s="1">
        <v>67.8</v>
      </c>
      <c r="CF15" s="1">
        <v>67.8</v>
      </c>
      <c r="CG15" s="1">
        <v>68.3</v>
      </c>
      <c r="CH15" s="1">
        <v>81.7</v>
      </c>
      <c r="CI15" s="19">
        <v>85.1</v>
      </c>
      <c r="CJ15" s="49">
        <v>3.1</v>
      </c>
      <c r="CK15" s="52">
        <v>4.2074413052128934</v>
      </c>
    </row>
    <row r="16" spans="1:89" x14ac:dyDescent="0.25">
      <c r="A16" s="2" t="s">
        <v>13</v>
      </c>
      <c r="B16" s="54" t="s">
        <v>42</v>
      </c>
      <c r="C16" s="18">
        <v>44.649178166927797</v>
      </c>
      <c r="D16" s="3">
        <v>44.649178166927797</v>
      </c>
      <c r="E16" s="3">
        <v>22.178403748024898</v>
      </c>
      <c r="F16" s="3">
        <v>22.554308896296501</v>
      </c>
      <c r="G16" s="3">
        <v>22.554308896296501</v>
      </c>
      <c r="H16" s="3">
        <v>22.554308896296501</v>
      </c>
      <c r="I16" s="3">
        <v>22.554308896296501</v>
      </c>
      <c r="J16" s="3">
        <v>22.804912328477599</v>
      </c>
      <c r="K16" s="3">
        <v>22.804912328477599</v>
      </c>
      <c r="L16" s="3">
        <v>22.804912328477599</v>
      </c>
      <c r="M16" s="3">
        <v>22.804912328477599</v>
      </c>
      <c r="N16" s="3">
        <v>23.7237915798082</v>
      </c>
      <c r="O16" s="3">
        <v>23.682024341111401</v>
      </c>
      <c r="P16" s="3">
        <v>24.057929489383</v>
      </c>
      <c r="Q16" s="3">
        <v>24.057929489383</v>
      </c>
      <c r="R16" s="3">
        <v>24.099696728079799</v>
      </c>
      <c r="S16" s="1">
        <v>23.974395011989287</v>
      </c>
      <c r="T16" s="1">
        <f>[1]IR!S16/([1]IR!BM16/100)</f>
        <v>23.974395011989287</v>
      </c>
      <c r="U16" s="4">
        <v>24</v>
      </c>
      <c r="V16" s="1">
        <v>23.8</v>
      </c>
      <c r="W16" s="1">
        <v>23.932627773292438</v>
      </c>
      <c r="X16" s="19">
        <v>23.954849498327761</v>
      </c>
      <c r="Y16" s="18">
        <v>5.0956031210151398</v>
      </c>
      <c r="Z16" s="3">
        <v>5.0956031210151398</v>
      </c>
      <c r="AA16" s="3">
        <v>5.0956031210151398</v>
      </c>
      <c r="AB16" s="3">
        <v>4.8032324501372301</v>
      </c>
      <c r="AC16" s="3">
        <v>4.8032324501372301</v>
      </c>
      <c r="AD16" s="3">
        <v>4.8032324501372301</v>
      </c>
      <c r="AE16" s="3">
        <v>4.8032324501372301</v>
      </c>
      <c r="AF16" s="3">
        <v>4.6361634953498401</v>
      </c>
      <c r="AG16" s="3">
        <v>4.6361634953498401</v>
      </c>
      <c r="AH16" s="3">
        <v>4.6361634953498401</v>
      </c>
      <c r="AI16" s="3">
        <v>4.6361634953498401</v>
      </c>
      <c r="AJ16" s="3">
        <v>4.8449996888340703</v>
      </c>
      <c r="AK16" s="3">
        <v>4.8449996888340703</v>
      </c>
      <c r="AL16" s="3">
        <v>4.8449996888340703</v>
      </c>
      <c r="AM16" s="3">
        <v>4.8449996888340703</v>
      </c>
      <c r="AN16" s="3">
        <v>4.8032324501372301</v>
      </c>
      <c r="AO16" s="1">
        <v>4.8032324501372266</v>
      </c>
      <c r="AP16" s="1">
        <f>[1]IR!BL16/([1]IR!BM16/100)</f>
        <v>4.8032324501372266</v>
      </c>
      <c r="AQ16" s="1">
        <v>4.8</v>
      </c>
      <c r="AR16" s="1">
        <v>4.8</v>
      </c>
      <c r="AS16" s="1">
        <v>4.8</v>
      </c>
      <c r="AT16" s="19">
        <v>4.8076923076923084</v>
      </c>
      <c r="AU16" s="30">
        <v>14.652014652014699</v>
      </c>
      <c r="AV16" s="20">
        <v>14.652014652014699</v>
      </c>
      <c r="AW16" s="20">
        <v>15.845070422535199</v>
      </c>
      <c r="AX16" s="20">
        <v>15.6966490299824</v>
      </c>
      <c r="AY16" s="20">
        <v>16.6666666666667</v>
      </c>
      <c r="AZ16" s="20">
        <v>16.6666666666667</v>
      </c>
      <c r="BA16" s="20">
        <v>16.811091854419399</v>
      </c>
      <c r="BB16" s="32">
        <v>16.550522648083625</v>
      </c>
      <c r="BC16" s="32">
        <f>(([1]IR!AK16+[1]IR!AB16)/[1]IR!S16)*100</f>
        <v>16.550522648083625</v>
      </c>
      <c r="BD16" s="32">
        <v>16.600000000000001</v>
      </c>
      <c r="BE16" s="32">
        <v>15.8</v>
      </c>
      <c r="BF16" s="38">
        <v>15.7</v>
      </c>
      <c r="BG16" s="39">
        <v>15.881326352530541</v>
      </c>
      <c r="BH16" s="18">
        <v>48.713506703151801</v>
      </c>
      <c r="BI16" s="3">
        <v>41.716327839173204</v>
      </c>
      <c r="BJ16" s="3">
        <v>52</v>
      </c>
      <c r="BK16" s="3">
        <v>48.914052348245797</v>
      </c>
      <c r="BL16" s="3">
        <v>49.4895117876369</v>
      </c>
      <c r="BM16" s="3">
        <v>49.192500464080197</v>
      </c>
      <c r="BN16" s="1">
        <v>47.04203415344832</v>
      </c>
      <c r="BO16" s="1">
        <v>46.7</v>
      </c>
      <c r="BP16" s="1">
        <v>46.660000000000004</v>
      </c>
      <c r="BQ16" s="1">
        <v>46.9</v>
      </c>
      <c r="BR16" s="1">
        <v>49.718908388626211</v>
      </c>
      <c r="BS16" s="19">
        <v>41.269606724550066</v>
      </c>
      <c r="BT16" s="44">
        <v>13</v>
      </c>
      <c r="BU16" s="1">
        <v>15.4</v>
      </c>
      <c r="BV16" s="1">
        <v>13.4</v>
      </c>
      <c r="BW16" s="1">
        <v>22.5</v>
      </c>
      <c r="BX16" s="1">
        <v>15.4</v>
      </c>
      <c r="BY16" s="1">
        <v>35.03806548328847</v>
      </c>
      <c r="BZ16" s="1">
        <v>42.263507928328373</v>
      </c>
      <c r="CA16" s="1">
        <v>48.441792241568351</v>
      </c>
      <c r="CB16" s="1">
        <v>52.775229454903524</v>
      </c>
      <c r="CC16" s="1">
        <v>52.982153379914131</v>
      </c>
      <c r="CD16" s="1">
        <v>57.2</v>
      </c>
      <c r="CE16" s="1">
        <v>67.900000000000006</v>
      </c>
      <c r="CF16" s="1">
        <v>67.7</v>
      </c>
      <c r="CG16" s="1">
        <v>68.8</v>
      </c>
      <c r="CH16" s="1">
        <v>83.4</v>
      </c>
      <c r="CI16" s="19">
        <v>82.8</v>
      </c>
      <c r="CJ16" s="49">
        <v>1.8</v>
      </c>
      <c r="CK16" s="52">
        <v>7.199441980967565E-2</v>
      </c>
    </row>
    <row r="17" spans="1:89" x14ac:dyDescent="0.25">
      <c r="A17" s="2" t="s">
        <v>14</v>
      </c>
      <c r="B17" s="54" t="s">
        <v>43</v>
      </c>
      <c r="C17" s="18">
        <v>29.6991999697421</v>
      </c>
      <c r="D17" s="3">
        <v>31.332441067933399</v>
      </c>
      <c r="E17" s="3">
        <v>17.1275415165589</v>
      </c>
      <c r="F17" s="3">
        <v>17.0200914443095</v>
      </c>
      <c r="G17" s="3">
        <v>16.977111415409698</v>
      </c>
      <c r="H17" s="3">
        <v>16.998601429859601</v>
      </c>
      <c r="I17" s="3">
        <v>16.998601429859601</v>
      </c>
      <c r="J17" s="3">
        <v>16.998601429859601</v>
      </c>
      <c r="K17" s="3">
        <v>16.998601429859601</v>
      </c>
      <c r="L17" s="3">
        <v>16.998601429859601</v>
      </c>
      <c r="M17" s="3">
        <v>16.998601429859601</v>
      </c>
      <c r="N17" s="3">
        <v>16.998601429859601</v>
      </c>
      <c r="O17" s="3">
        <v>16.998601429859601</v>
      </c>
      <c r="P17" s="3">
        <v>16.998601429859601</v>
      </c>
      <c r="Q17" s="3">
        <v>17.063071473209298</v>
      </c>
      <c r="R17" s="3">
        <v>17.063071473209298</v>
      </c>
      <c r="S17" s="1">
        <v>17.063071473209259</v>
      </c>
      <c r="T17" s="1">
        <f>[1]IR!S17/([1]IR!BM17/100)</f>
        <v>17.063071473209259</v>
      </c>
      <c r="U17" s="4">
        <v>17.100000000000001</v>
      </c>
      <c r="V17" s="1">
        <v>17.100000000000001</v>
      </c>
      <c r="W17" s="1">
        <v>17.063071473209259</v>
      </c>
      <c r="X17" s="19">
        <v>18.307585888863269</v>
      </c>
      <c r="Y17" s="18">
        <v>4.9641933379236001</v>
      </c>
      <c r="Z17" s="3">
        <v>5.37250361247143</v>
      </c>
      <c r="AA17" s="3">
        <v>5.37250361247143</v>
      </c>
      <c r="AB17" s="3">
        <v>5.4799536847208596</v>
      </c>
      <c r="AC17" s="3">
        <v>5.4799536847208596</v>
      </c>
      <c r="AD17" s="3">
        <v>4.6418431211753202</v>
      </c>
      <c r="AE17" s="3">
        <v>4.6418431211753202</v>
      </c>
      <c r="AF17" s="3">
        <v>4.6418431211753202</v>
      </c>
      <c r="AG17" s="3">
        <v>4.6418431211753202</v>
      </c>
      <c r="AH17" s="3">
        <v>4.62035310672543</v>
      </c>
      <c r="AI17" s="3">
        <v>4.4054529622265699</v>
      </c>
      <c r="AJ17" s="3">
        <v>4.4269429766764601</v>
      </c>
      <c r="AK17" s="3">
        <v>4.4269429766764601</v>
      </c>
      <c r="AL17" s="3">
        <v>4.4269429766764601</v>
      </c>
      <c r="AM17" s="3">
        <v>4.4269429766764601</v>
      </c>
      <c r="AN17" s="3">
        <v>4.4269429766764601</v>
      </c>
      <c r="AO17" s="1">
        <v>4.4269429766764583</v>
      </c>
      <c r="AP17" s="1">
        <f>[1]IR!BL17/([1]IR!BM17/100)</f>
        <v>4.4269429766764574</v>
      </c>
      <c r="AQ17" s="1">
        <v>4.4000000000000004</v>
      </c>
      <c r="AR17" s="1">
        <v>4.4000000000000004</v>
      </c>
      <c r="AS17" s="1">
        <v>4.4000000000000004</v>
      </c>
      <c r="AT17" s="19">
        <v>4.7498270694028131</v>
      </c>
      <c r="AU17" s="30">
        <v>12.136536030341301</v>
      </c>
      <c r="AV17" s="20">
        <v>12.136536030341301</v>
      </c>
      <c r="AW17" s="20">
        <v>12.136536030341301</v>
      </c>
      <c r="AX17" s="20">
        <v>12.136536030341301</v>
      </c>
      <c r="AY17" s="20">
        <v>12.136536030341301</v>
      </c>
      <c r="AZ17" s="20">
        <v>12.2166246851385</v>
      </c>
      <c r="BA17" s="20">
        <v>12.2166246851385</v>
      </c>
      <c r="BB17" s="32">
        <v>12.216624685138539</v>
      </c>
      <c r="BC17" s="32">
        <f>(([1]IR!AK17+[1]IR!AB17)/[1]IR!S17)*100</f>
        <v>12.216624685138539</v>
      </c>
      <c r="BD17" s="32">
        <v>12.2</v>
      </c>
      <c r="BE17" s="32">
        <v>12.2</v>
      </c>
      <c r="BF17" s="32">
        <v>12.2</v>
      </c>
      <c r="BG17" s="33">
        <v>12.216624685138539</v>
      </c>
      <c r="BH17" s="18">
        <v>28.534762196624602</v>
      </c>
      <c r="BI17" s="3">
        <v>29.196327585444301</v>
      </c>
      <c r="BJ17" s="3">
        <v>31</v>
      </c>
      <c r="BK17" s="3">
        <v>38.847466194869199</v>
      </c>
      <c r="BL17" s="3">
        <v>38.9749401838559</v>
      </c>
      <c r="BM17" s="3">
        <v>38.982624024175301</v>
      </c>
      <c r="BN17" s="1">
        <v>40.484465667311412</v>
      </c>
      <c r="BO17" s="1">
        <v>36.700000000000003</v>
      </c>
      <c r="BP17" s="1">
        <v>33.61</v>
      </c>
      <c r="BQ17" s="1">
        <v>36.5</v>
      </c>
      <c r="BR17" s="1">
        <v>37.232026769606016</v>
      </c>
      <c r="BS17" s="19">
        <v>41.294208653758936</v>
      </c>
      <c r="BT17" s="44">
        <v>13.9</v>
      </c>
      <c r="BU17" s="1">
        <v>13.7</v>
      </c>
      <c r="BV17" s="1">
        <v>18.899999999999999</v>
      </c>
      <c r="BW17" s="1">
        <v>28.4</v>
      </c>
      <c r="BX17" s="1">
        <v>27.2</v>
      </c>
      <c r="BY17" s="1">
        <v>35.787528335003188</v>
      </c>
      <c r="BZ17" s="1">
        <v>37.326538547913124</v>
      </c>
      <c r="CA17" s="1">
        <v>47.614894658212016</v>
      </c>
      <c r="CB17" s="1">
        <v>43.78801718915286</v>
      </c>
      <c r="CC17" s="1">
        <v>54.497110074987646</v>
      </c>
      <c r="CD17" s="1">
        <v>50.3</v>
      </c>
      <c r="CE17" s="1">
        <v>56.9</v>
      </c>
      <c r="CF17" s="1">
        <v>63.6</v>
      </c>
      <c r="CG17" s="1">
        <v>71.7</v>
      </c>
      <c r="CH17" s="1">
        <v>68.900000000000006</v>
      </c>
      <c r="CI17" s="19">
        <v>76.3</v>
      </c>
      <c r="CJ17" s="49">
        <v>2.83</v>
      </c>
      <c r="CK17" s="52">
        <v>0.32119877654880524</v>
      </c>
    </row>
    <row r="18" spans="1:89" x14ac:dyDescent="0.25">
      <c r="A18" s="2" t="s">
        <v>15</v>
      </c>
      <c r="B18" s="54" t="s">
        <v>44</v>
      </c>
      <c r="C18" s="18">
        <v>35.292792049947003</v>
      </c>
      <c r="D18" s="3">
        <v>35.292792049947003</v>
      </c>
      <c r="E18" s="3">
        <v>18.198892295205098</v>
      </c>
      <c r="F18" s="3">
        <v>17.211095933275899</v>
      </c>
      <c r="G18" s="3">
        <v>17.110642065960999</v>
      </c>
      <c r="H18" s="3">
        <v>17.110642065960999</v>
      </c>
      <c r="I18" s="3">
        <v>17.110642065960999</v>
      </c>
      <c r="J18" s="3">
        <v>17.110642065960999</v>
      </c>
      <c r="K18" s="3">
        <v>17.110642065960999</v>
      </c>
      <c r="L18" s="3">
        <v>17.110642065960999</v>
      </c>
      <c r="M18" s="3">
        <v>17.110642065960999</v>
      </c>
      <c r="N18" s="3">
        <v>17.110642065960999</v>
      </c>
      <c r="O18" s="3">
        <v>17.127384377180199</v>
      </c>
      <c r="P18" s="3">
        <v>17.127384377180199</v>
      </c>
      <c r="Q18" s="3">
        <v>17.077157443522701</v>
      </c>
      <c r="R18" s="3">
        <v>17.077157443522701</v>
      </c>
      <c r="S18" s="1">
        <v>17.077157443522744</v>
      </c>
      <c r="T18" s="1">
        <f>[1]IR!S18/([1]IR!BM18/100)</f>
        <v>17.077157443522744</v>
      </c>
      <c r="U18" s="4">
        <v>17.100000000000001</v>
      </c>
      <c r="V18" s="1">
        <v>17.100000000000001</v>
      </c>
      <c r="W18" s="1">
        <v>17.077157443522744</v>
      </c>
      <c r="X18" s="19">
        <v>17.108352901710834</v>
      </c>
      <c r="Y18" s="18">
        <v>5.7928396818224197</v>
      </c>
      <c r="Z18" s="3">
        <v>5.7928396818224197</v>
      </c>
      <c r="AA18" s="3">
        <v>5.7928396818224197</v>
      </c>
      <c r="AB18" s="3">
        <v>5.7928396818224197</v>
      </c>
      <c r="AC18" s="3">
        <v>5.8598089266989799</v>
      </c>
      <c r="AD18" s="3">
        <v>5.8598089266989799</v>
      </c>
      <c r="AE18" s="3">
        <v>5.5249627023161798</v>
      </c>
      <c r="AF18" s="3">
        <v>5.5249627023161798</v>
      </c>
      <c r="AG18" s="3">
        <v>5.5249627023161798</v>
      </c>
      <c r="AH18" s="3">
        <v>5.5249627023161798</v>
      </c>
      <c r="AI18" s="3">
        <v>5.3910242125630603</v>
      </c>
      <c r="AJ18" s="3">
        <v>5.4077665237822004</v>
      </c>
      <c r="AK18" s="3">
        <v>5.4245088350013404</v>
      </c>
      <c r="AL18" s="3">
        <v>5.4245088350013404</v>
      </c>
      <c r="AM18" s="3">
        <v>5.4245088350013404</v>
      </c>
      <c r="AN18" s="3">
        <v>5.4245088350013404</v>
      </c>
      <c r="AO18" s="1">
        <v>5.4245088350013422</v>
      </c>
      <c r="AP18" s="1">
        <f>[1]IR!BL18/([1]IR!BM18/100)</f>
        <v>5.4245088350013422</v>
      </c>
      <c r="AQ18" s="1">
        <v>5.4</v>
      </c>
      <c r="AR18" s="1">
        <v>5.4</v>
      </c>
      <c r="AS18" s="1">
        <v>5.4</v>
      </c>
      <c r="AT18" s="19">
        <v>5.4344179805434418</v>
      </c>
      <c r="AU18" s="30">
        <v>17.514677103718199</v>
      </c>
      <c r="AV18" s="20">
        <v>17.514677103718199</v>
      </c>
      <c r="AW18" s="20">
        <v>17.514677103718199</v>
      </c>
      <c r="AX18" s="20">
        <v>17.4975562072336</v>
      </c>
      <c r="AY18" s="20">
        <v>17.4975562072336</v>
      </c>
      <c r="AZ18" s="20">
        <v>17.5490196078431</v>
      </c>
      <c r="BA18" s="20">
        <v>17.5490196078431</v>
      </c>
      <c r="BB18" s="32">
        <v>17.549019607843135</v>
      </c>
      <c r="BC18" s="32">
        <f>(([1]IR!AK18+[1]IR!AB18)/[1]IR!S18)*100</f>
        <v>17.549019607843135</v>
      </c>
      <c r="BD18" s="32">
        <v>17.5</v>
      </c>
      <c r="BE18" s="32">
        <v>17.5</v>
      </c>
      <c r="BF18" s="32">
        <v>17.5</v>
      </c>
      <c r="BG18" s="33">
        <v>17.549019607843135</v>
      </c>
      <c r="BH18" s="18">
        <v>49.806541119646504</v>
      </c>
      <c r="BI18" s="3">
        <v>47.542428985656002</v>
      </c>
      <c r="BJ18" s="3">
        <v>48</v>
      </c>
      <c r="BK18" s="3">
        <v>43.658936999794797</v>
      </c>
      <c r="BL18" s="3">
        <v>44.534787978592</v>
      </c>
      <c r="BM18" s="3">
        <v>47.057007614735497</v>
      </c>
      <c r="BN18" s="1">
        <v>47.622967688824865</v>
      </c>
      <c r="BO18" s="1">
        <v>48.7</v>
      </c>
      <c r="BP18" s="1">
        <v>50.339999999999996</v>
      </c>
      <c r="BQ18" s="1">
        <v>48.7</v>
      </c>
      <c r="BR18" s="1">
        <v>40.949967122221985</v>
      </c>
      <c r="BS18" s="19">
        <v>46.543408442848758</v>
      </c>
      <c r="BT18" s="44">
        <v>14.2</v>
      </c>
      <c r="BU18" s="1">
        <v>19.3</v>
      </c>
      <c r="BV18" s="1">
        <v>24.4</v>
      </c>
      <c r="BW18" s="1">
        <v>30.1</v>
      </c>
      <c r="BX18" s="1">
        <v>35.299999999999997</v>
      </c>
      <c r="BY18" s="1">
        <v>47.458451008864024</v>
      </c>
      <c r="BZ18" s="1">
        <v>55.052495349274409</v>
      </c>
      <c r="CA18" s="1">
        <v>60.700031080869003</v>
      </c>
      <c r="CB18" s="1">
        <v>45.00487970793538</v>
      </c>
      <c r="CC18" s="1">
        <v>61.667893483437972</v>
      </c>
      <c r="CD18" s="1">
        <v>68.400000000000006</v>
      </c>
      <c r="CE18" s="1">
        <v>76.2</v>
      </c>
      <c r="CF18" s="1">
        <v>74.400000000000006</v>
      </c>
      <c r="CG18" s="1">
        <v>80.7</v>
      </c>
      <c r="CH18" s="1">
        <v>79.900000000000006</v>
      </c>
      <c r="CI18" s="19">
        <v>88.9</v>
      </c>
      <c r="CJ18" s="49">
        <v>1.74</v>
      </c>
      <c r="CK18" s="52">
        <v>0.66782913514146203</v>
      </c>
    </row>
    <row r="19" spans="1:89" x14ac:dyDescent="0.25">
      <c r="A19" s="2" t="s">
        <v>16</v>
      </c>
      <c r="B19" s="54" t="s">
        <v>45</v>
      </c>
      <c r="C19" s="18">
        <v>37.352106870969301</v>
      </c>
      <c r="D19" s="3">
        <v>35.4958662658197</v>
      </c>
      <c r="E19" s="3">
        <v>18.5245235901663</v>
      </c>
      <c r="F19" s="3">
        <v>18.9412306647917</v>
      </c>
      <c r="G19" s="3">
        <v>18.979113126121302</v>
      </c>
      <c r="H19" s="3">
        <v>18.979113126121302</v>
      </c>
      <c r="I19" s="3">
        <v>18.979113126121302</v>
      </c>
      <c r="J19" s="3">
        <v>18.979113126121302</v>
      </c>
      <c r="K19" s="3">
        <v>18.979113126121302</v>
      </c>
      <c r="L19" s="3">
        <v>18.979113126121302</v>
      </c>
      <c r="M19" s="3">
        <v>18.979113126121302</v>
      </c>
      <c r="N19" s="3">
        <v>19.168525432769201</v>
      </c>
      <c r="O19" s="3">
        <v>19.168525432769201</v>
      </c>
      <c r="P19" s="3">
        <v>19.168525432769201</v>
      </c>
      <c r="Q19" s="3">
        <v>19.168525432769201</v>
      </c>
      <c r="R19" s="3">
        <v>19.168525432769201</v>
      </c>
      <c r="S19" s="1">
        <v>19.168525432769236</v>
      </c>
      <c r="T19" s="1">
        <f>[1]IR!S19/([1]IR!BM19/100)</f>
        <v>19.168525432769236</v>
      </c>
      <c r="U19" s="4">
        <v>19.2</v>
      </c>
      <c r="V19" s="1">
        <v>19.2</v>
      </c>
      <c r="W19" s="1">
        <v>19.168525432769236</v>
      </c>
      <c r="X19" s="19">
        <v>19.188471748198708</v>
      </c>
      <c r="Y19" s="18">
        <v>3.2200092130145901</v>
      </c>
      <c r="Z19" s="3">
        <v>3.2200092130145901</v>
      </c>
      <c r="AA19" s="3">
        <v>3.2200092130145901</v>
      </c>
      <c r="AB19" s="3">
        <v>3.2200092130145901</v>
      </c>
      <c r="AC19" s="3">
        <v>3.2200092130145901</v>
      </c>
      <c r="AD19" s="3">
        <v>3.2200092130145901</v>
      </c>
      <c r="AE19" s="3">
        <v>3.4851864423216798</v>
      </c>
      <c r="AF19" s="3">
        <v>3.4851864423216798</v>
      </c>
      <c r="AG19" s="3">
        <v>3.4851864423216798</v>
      </c>
      <c r="AH19" s="3">
        <v>3.4851864423216798</v>
      </c>
      <c r="AI19" s="3">
        <v>3.4851864423216798</v>
      </c>
      <c r="AJ19" s="3">
        <v>3.4851864423216798</v>
      </c>
      <c r="AK19" s="3">
        <v>3.4851864423216798</v>
      </c>
      <c r="AL19" s="3">
        <v>3.4851864423216798</v>
      </c>
      <c r="AM19" s="3">
        <v>3.4851864423216798</v>
      </c>
      <c r="AN19" s="3">
        <v>3.4851864423216798</v>
      </c>
      <c r="AO19" s="1">
        <v>3.4851864423216798</v>
      </c>
      <c r="AP19" s="1">
        <f>[1]IR!BL19/([1]IR!BM19/100)</f>
        <v>3.4851864423216794</v>
      </c>
      <c r="AQ19" s="1">
        <v>3.5</v>
      </c>
      <c r="AR19" s="1">
        <v>3.5</v>
      </c>
      <c r="AS19" s="1">
        <v>3.5</v>
      </c>
      <c r="AT19" s="19">
        <v>3.4888130451270385</v>
      </c>
      <c r="AU19" s="30">
        <v>11.1776447105788</v>
      </c>
      <c r="AV19" s="20">
        <v>11.1776447105788</v>
      </c>
      <c r="AW19" s="20">
        <v>11.0671936758893</v>
      </c>
      <c r="AX19" s="20">
        <v>11.0671936758893</v>
      </c>
      <c r="AY19" s="20">
        <v>11.0671936758893</v>
      </c>
      <c r="AZ19" s="20">
        <v>11.0671936758893</v>
      </c>
      <c r="BA19" s="20">
        <v>11.0671936758893</v>
      </c>
      <c r="BB19" s="32">
        <v>11.067193675889328</v>
      </c>
      <c r="BC19" s="32">
        <f>(([1]IR!AK19+[1]IR!AB19)/[1]IR!S19)*100</f>
        <v>11.067193675889328</v>
      </c>
      <c r="BD19" s="32">
        <v>11.1</v>
      </c>
      <c r="BE19" s="32">
        <v>11.1</v>
      </c>
      <c r="BF19" s="32">
        <v>11.1</v>
      </c>
      <c r="BG19" s="33">
        <v>11.067193675889328</v>
      </c>
      <c r="BH19" s="18">
        <v>34.944089456869001</v>
      </c>
      <c r="BI19" s="3">
        <v>34.626038781163402</v>
      </c>
      <c r="BJ19" s="3">
        <v>32</v>
      </c>
      <c r="BK19" s="3">
        <v>34.487534626038801</v>
      </c>
      <c r="BL19" s="3">
        <v>33.142065690542097</v>
      </c>
      <c r="BM19" s="3">
        <v>22.694895132568298</v>
      </c>
      <c r="BN19" s="1">
        <v>27.958053027305109</v>
      </c>
      <c r="BO19" s="1">
        <v>32.4</v>
      </c>
      <c r="BP19" s="1">
        <v>21.15</v>
      </c>
      <c r="BQ19" s="1">
        <v>17.600000000000001</v>
      </c>
      <c r="BR19" s="1">
        <v>15.591610605461021</v>
      </c>
      <c r="BS19" s="19">
        <v>16.937079540957654</v>
      </c>
      <c r="BT19" s="44">
        <v>7.7</v>
      </c>
      <c r="BU19" s="1">
        <v>7.9</v>
      </c>
      <c r="BV19" s="1">
        <v>11.6</v>
      </c>
      <c r="BW19" s="1">
        <v>24.7</v>
      </c>
      <c r="BX19" s="1">
        <v>27.9</v>
      </c>
      <c r="BY19" s="1">
        <v>42.216186942100329</v>
      </c>
      <c r="BZ19" s="1">
        <v>58.073258657085312</v>
      </c>
      <c r="CA19" s="1">
        <v>51.190508326701888</v>
      </c>
      <c r="CB19" s="1">
        <v>59.436789001719752</v>
      </c>
      <c r="CC19" s="1">
        <v>58.128421861492654</v>
      </c>
      <c r="CD19" s="1">
        <v>64.3</v>
      </c>
      <c r="CE19" s="1">
        <v>57.6</v>
      </c>
      <c r="CF19" s="1">
        <v>63.3</v>
      </c>
      <c r="CG19" s="1">
        <v>69.5</v>
      </c>
      <c r="CH19" s="1">
        <v>73.400000000000006</v>
      </c>
      <c r="CI19" s="19">
        <v>76.599999999999994</v>
      </c>
      <c r="CJ19" s="49">
        <v>6.05</v>
      </c>
      <c r="CK19" s="52">
        <v>6.1014479555596031E-3</v>
      </c>
    </row>
    <row r="20" spans="1:89" x14ac:dyDescent="0.25">
      <c r="A20" s="2" t="s">
        <v>17</v>
      </c>
      <c r="B20" s="54" t="s">
        <v>46</v>
      </c>
      <c r="C20" s="18">
        <v>32.639357571831603</v>
      </c>
      <c r="D20" s="3">
        <v>32.639357571831603</v>
      </c>
      <c r="E20" s="3">
        <v>17.8713859491668</v>
      </c>
      <c r="F20" s="3">
        <v>18.299443097649799</v>
      </c>
      <c r="G20" s="3">
        <v>18.2637716686096</v>
      </c>
      <c r="H20" s="3">
        <v>18.2637716686096</v>
      </c>
      <c r="I20" s="3">
        <v>18.2637716686096</v>
      </c>
      <c r="J20" s="3">
        <v>18.2637716686096</v>
      </c>
      <c r="K20" s="3">
        <v>18.2637716686096</v>
      </c>
      <c r="L20" s="3">
        <v>18.2637716686096</v>
      </c>
      <c r="M20" s="3">
        <v>18.2637716686096</v>
      </c>
      <c r="N20" s="3">
        <v>18.2637716686096</v>
      </c>
      <c r="O20" s="3">
        <v>18.2637716686096</v>
      </c>
      <c r="P20" s="3">
        <v>18.2637716686096</v>
      </c>
      <c r="Q20" s="3">
        <v>18.2637716686096</v>
      </c>
      <c r="R20" s="3">
        <v>18.2637716686096</v>
      </c>
      <c r="S20" s="1">
        <v>18.263771668609571</v>
      </c>
      <c r="T20" s="1">
        <f>[1]IR!S20/([1]IR!BM20/100)</f>
        <v>18.263771668609568</v>
      </c>
      <c r="U20" s="4">
        <v>18.3</v>
      </c>
      <c r="V20" s="1">
        <v>18.2</v>
      </c>
      <c r="W20" s="1">
        <v>18.156757381488813</v>
      </c>
      <c r="X20" s="19">
        <v>18.159115233678204</v>
      </c>
      <c r="Y20" s="18">
        <v>5.95712864972226</v>
      </c>
      <c r="Z20" s="3">
        <v>5.95712864972226</v>
      </c>
      <c r="AA20" s="3">
        <v>5.95712864972226</v>
      </c>
      <c r="AB20" s="3">
        <v>5.7074286464404898</v>
      </c>
      <c r="AC20" s="3">
        <v>5.7074286464404898</v>
      </c>
      <c r="AD20" s="3">
        <v>5.7074286464404898</v>
      </c>
      <c r="AE20" s="3">
        <v>5.7074286464404898</v>
      </c>
      <c r="AF20" s="3">
        <v>5.7074286464404898</v>
      </c>
      <c r="AG20" s="3">
        <v>5.7074286464404898</v>
      </c>
      <c r="AH20" s="3">
        <v>5.7074286464404898</v>
      </c>
      <c r="AI20" s="3">
        <v>5.6717572174002404</v>
      </c>
      <c r="AJ20" s="3">
        <v>5.5290715012392297</v>
      </c>
      <c r="AK20" s="3">
        <v>5.5290715012392297</v>
      </c>
      <c r="AL20" s="3">
        <v>5.5290715012392297</v>
      </c>
      <c r="AM20" s="3">
        <v>5.5290715012392297</v>
      </c>
      <c r="AN20" s="3">
        <v>5.5290715012392297</v>
      </c>
      <c r="AO20" s="1">
        <v>5.5290715012392253</v>
      </c>
      <c r="AP20" s="1">
        <f>[1]IR!BL20/([1]IR!BM20/100)</f>
        <v>5.5290715012392253</v>
      </c>
      <c r="AQ20" s="1">
        <v>5.5</v>
      </c>
      <c r="AR20" s="1">
        <v>5.5</v>
      </c>
      <c r="AS20" s="1">
        <v>5.5</v>
      </c>
      <c r="AT20" s="19">
        <v>5.5297895112379596</v>
      </c>
      <c r="AU20" s="30">
        <v>21.484375</v>
      </c>
      <c r="AV20" s="20">
        <v>21.484375</v>
      </c>
      <c r="AW20" s="20">
        <v>21.484375</v>
      </c>
      <c r="AX20" s="20">
        <v>21.484375</v>
      </c>
      <c r="AY20" s="20">
        <v>21.484375</v>
      </c>
      <c r="AZ20" s="20">
        <v>21.484375</v>
      </c>
      <c r="BA20" s="20">
        <v>21.484375</v>
      </c>
      <c r="BB20" s="32">
        <v>21.484375</v>
      </c>
      <c r="BC20" s="32">
        <f>(([1]IR!AK20+[1]IR!AB20)/[1]IR!S20)*100</f>
        <v>21.484375</v>
      </c>
      <c r="BD20" s="32">
        <v>21.5</v>
      </c>
      <c r="BE20" s="32">
        <v>21.6</v>
      </c>
      <c r="BF20" s="32">
        <v>21.6</v>
      </c>
      <c r="BG20" s="33">
        <v>21.611001964636543</v>
      </c>
      <c r="BH20" s="18">
        <v>30.574018126888198</v>
      </c>
      <c r="BI20" s="3">
        <v>23.917198157721401</v>
      </c>
      <c r="BJ20" s="3">
        <v>26</v>
      </c>
      <c r="BK20" s="3">
        <v>29.017317760773299</v>
      </c>
      <c r="BL20" s="3">
        <v>30.185259766411601</v>
      </c>
      <c r="BM20" s="3">
        <v>26.037051953282301</v>
      </c>
      <c r="BN20" s="1">
        <v>17.720499395892062</v>
      </c>
      <c r="BO20" s="1">
        <v>20</v>
      </c>
      <c r="BP20" s="1">
        <v>21.75</v>
      </c>
      <c r="BQ20" s="1">
        <v>11.5</v>
      </c>
      <c r="BR20" s="1">
        <v>19.95221221018528</v>
      </c>
      <c r="BS20" s="19">
        <v>40.517363571934794</v>
      </c>
      <c r="BT20" s="44">
        <v>17</v>
      </c>
      <c r="BU20" s="1">
        <v>17.3</v>
      </c>
      <c r="BV20" s="1">
        <v>24</v>
      </c>
      <c r="BW20" s="1">
        <v>25.2</v>
      </c>
      <c r="BX20" s="1">
        <v>34.799999999999997</v>
      </c>
      <c r="BY20" s="1">
        <v>43.158456215019712</v>
      </c>
      <c r="BZ20" s="1">
        <v>51.396103649494883</v>
      </c>
      <c r="CA20" s="1">
        <v>57.636563474399537</v>
      </c>
      <c r="CB20" s="1">
        <v>64.612553940455825</v>
      </c>
      <c r="CC20" s="1">
        <v>60.946675924727259</v>
      </c>
      <c r="CD20" s="1">
        <v>72.5</v>
      </c>
      <c r="CE20" s="1">
        <v>73</v>
      </c>
      <c r="CF20" s="1">
        <v>71.900000000000006</v>
      </c>
      <c r="CG20" s="1">
        <v>84.4</v>
      </c>
      <c r="CH20" s="1">
        <v>80</v>
      </c>
      <c r="CI20" s="19">
        <v>87.9</v>
      </c>
      <c r="CJ20" s="49">
        <v>4.5999999999999996</v>
      </c>
      <c r="CK20" s="52">
        <v>4.0427022173751583E-2</v>
      </c>
    </row>
    <row r="21" spans="1:89" x14ac:dyDescent="0.25">
      <c r="A21" s="2" t="s">
        <v>18</v>
      </c>
      <c r="B21" s="54" t="s">
        <v>47</v>
      </c>
      <c r="C21" s="18">
        <v>32.744437046887398</v>
      </c>
      <c r="D21" s="3">
        <v>32.674170014597998</v>
      </c>
      <c r="E21" s="3">
        <v>17.5667580723645</v>
      </c>
      <c r="F21" s="3">
        <v>17.672158620798701</v>
      </c>
      <c r="G21" s="3">
        <v>17.707292136943401</v>
      </c>
      <c r="H21" s="3">
        <v>17.707292136943401</v>
      </c>
      <c r="I21" s="3">
        <v>17.707292136943401</v>
      </c>
      <c r="J21" s="3">
        <v>17.777559169232902</v>
      </c>
      <c r="K21" s="3">
        <v>17.777559169232902</v>
      </c>
      <c r="L21" s="3">
        <v>17.777559169232902</v>
      </c>
      <c r="M21" s="3">
        <v>17.777559169232902</v>
      </c>
      <c r="N21" s="3">
        <v>17.777559169232902</v>
      </c>
      <c r="O21" s="3">
        <v>17.777559169232902</v>
      </c>
      <c r="P21" s="3">
        <v>17.777559169232902</v>
      </c>
      <c r="Q21" s="3">
        <v>17.777559169232902</v>
      </c>
      <c r="R21" s="3">
        <v>17.777559169232902</v>
      </c>
      <c r="S21" s="1">
        <v>17.77755916923288</v>
      </c>
      <c r="T21" s="1">
        <f>[1]IR!S21/([1]IR!BM21/100)</f>
        <v>17.777559169232877</v>
      </c>
      <c r="U21" s="4">
        <v>17.8</v>
      </c>
      <c r="V21" s="1">
        <v>17.8</v>
      </c>
      <c r="W21" s="1">
        <v>17.77755916923288</v>
      </c>
      <c r="X21" s="19">
        <v>17.779339423752635</v>
      </c>
      <c r="Y21" s="18">
        <v>2.45934613013103</v>
      </c>
      <c r="Z21" s="3">
        <v>2.45934613013103</v>
      </c>
      <c r="AA21" s="3">
        <v>2.45934613013103</v>
      </c>
      <c r="AB21" s="3">
        <v>2.45934613013103</v>
      </c>
      <c r="AC21" s="3">
        <v>2.45934613013103</v>
      </c>
      <c r="AD21" s="3">
        <v>2.45934613013103</v>
      </c>
      <c r="AE21" s="3">
        <v>2.45934613013103</v>
      </c>
      <c r="AF21" s="3">
        <v>2.45934613013103</v>
      </c>
      <c r="AG21" s="3">
        <v>2.45934613013103</v>
      </c>
      <c r="AH21" s="3">
        <v>2.45934613013103</v>
      </c>
      <c r="AI21" s="3">
        <v>2.45934613013103</v>
      </c>
      <c r="AJ21" s="3">
        <v>2.45934613013103</v>
      </c>
      <c r="AK21" s="3">
        <v>2.45934613013103</v>
      </c>
      <c r="AL21" s="3">
        <v>2.45934613013103</v>
      </c>
      <c r="AM21" s="3">
        <v>2.45934613013103</v>
      </c>
      <c r="AN21" s="3">
        <v>2.45934613013103</v>
      </c>
      <c r="AO21" s="1">
        <v>2.4593461301310309</v>
      </c>
      <c r="AP21" s="1">
        <f>[1]IR!BL21/([1]IR!BM21/100)</f>
        <v>2.4593461301310304</v>
      </c>
      <c r="AQ21" s="1">
        <v>2.5</v>
      </c>
      <c r="AR21" s="1">
        <v>2.5</v>
      </c>
      <c r="AS21" s="1">
        <v>2.5</v>
      </c>
      <c r="AT21" s="19">
        <v>2.4595924104005622</v>
      </c>
      <c r="AU21" s="30">
        <v>11.2648221343874</v>
      </c>
      <c r="AV21" s="20">
        <v>11.2648221343874</v>
      </c>
      <c r="AW21" s="20">
        <v>11.2648221343874</v>
      </c>
      <c r="AX21" s="20">
        <v>11.2648221343874</v>
      </c>
      <c r="AY21" s="20">
        <v>11.2648221343874</v>
      </c>
      <c r="AZ21" s="20">
        <v>11.2648221343874</v>
      </c>
      <c r="BA21" s="20">
        <v>11.2648221343874</v>
      </c>
      <c r="BB21" s="32">
        <v>11.264822134387352</v>
      </c>
      <c r="BC21" s="32">
        <f>(([1]IR!AK21+[1]IR!AB21)/[1]IR!S21)*100</f>
        <v>11.264822134387352</v>
      </c>
      <c r="BD21" s="32">
        <v>11.3</v>
      </c>
      <c r="BE21" s="32">
        <v>11.3</v>
      </c>
      <c r="BF21" s="38">
        <v>11.3</v>
      </c>
      <c r="BG21" s="39">
        <v>11.264822134387352</v>
      </c>
      <c r="BH21" s="18">
        <v>24.7974708555621</v>
      </c>
      <c r="BI21" s="3">
        <v>40.040702614056201</v>
      </c>
      <c r="BJ21" s="3">
        <v>39</v>
      </c>
      <c r="BK21" s="3">
        <v>44.813278008298802</v>
      </c>
      <c r="BL21" s="3">
        <v>46.729895277613103</v>
      </c>
      <c r="BM21" s="3">
        <v>46.7694131594547</v>
      </c>
      <c r="BN21" s="1">
        <v>53.07923335309227</v>
      </c>
      <c r="BO21" s="1">
        <v>53.2</v>
      </c>
      <c r="BP21" s="1">
        <v>62.129999999999995</v>
      </c>
      <c r="BQ21" s="1">
        <v>60.2</v>
      </c>
      <c r="BR21" s="1">
        <v>67.412126676790677</v>
      </c>
      <c r="BS21" s="19">
        <v>59.587960326499626</v>
      </c>
      <c r="BT21" s="44">
        <v>1.5</v>
      </c>
      <c r="BU21" s="1">
        <v>13.8</v>
      </c>
      <c r="BV21" s="1">
        <v>20</v>
      </c>
      <c r="BW21" s="1">
        <v>20.7</v>
      </c>
      <c r="BX21" s="1">
        <v>20.8</v>
      </c>
      <c r="BY21" s="1">
        <v>39.962644524060813</v>
      </c>
      <c r="BZ21" s="1">
        <v>56.548094342697865</v>
      </c>
      <c r="CA21" s="1">
        <v>37.56340001811823</v>
      </c>
      <c r="CB21" s="1">
        <v>60.242067105351126</v>
      </c>
      <c r="CC21" s="1">
        <v>56.403098435692364</v>
      </c>
      <c r="CD21" s="1">
        <v>55.1</v>
      </c>
      <c r="CE21" s="1">
        <v>71.7</v>
      </c>
      <c r="CF21" s="1">
        <v>69.400000000000006</v>
      </c>
      <c r="CG21" s="1">
        <v>76.599999999999994</v>
      </c>
      <c r="CH21" s="1">
        <v>80.7</v>
      </c>
      <c r="CI21" s="19">
        <v>79</v>
      </c>
      <c r="CJ21" s="49">
        <v>1.58</v>
      </c>
      <c r="CK21" s="52">
        <v>0.30004117845243894</v>
      </c>
    </row>
    <row r="22" spans="1:89" x14ac:dyDescent="0.25">
      <c r="A22" s="2" t="s">
        <v>19</v>
      </c>
      <c r="B22" s="54" t="s">
        <v>48</v>
      </c>
      <c r="C22" s="18">
        <v>34.536602873648498</v>
      </c>
      <c r="D22" s="3">
        <v>34.536602873648498</v>
      </c>
      <c r="E22" s="3">
        <v>15.5188983500872</v>
      </c>
      <c r="F22" s="3">
        <v>15.2367365619038</v>
      </c>
      <c r="G22" s="3">
        <v>15.2649527407221</v>
      </c>
      <c r="H22" s="3">
        <v>15.2649527407221</v>
      </c>
      <c r="I22" s="3">
        <v>15.2649527407221</v>
      </c>
      <c r="J22" s="3">
        <v>15.2649527407221</v>
      </c>
      <c r="K22" s="3">
        <v>15.2649527407221</v>
      </c>
      <c r="L22" s="3">
        <v>15.2649527407221</v>
      </c>
      <c r="M22" s="3">
        <v>15.2649527407221</v>
      </c>
      <c r="N22" s="3">
        <v>15.2649527407221</v>
      </c>
      <c r="O22" s="3">
        <v>16.5064646087291</v>
      </c>
      <c r="P22" s="3">
        <v>16.5064646087291</v>
      </c>
      <c r="Q22" s="3">
        <v>16.534680787547401</v>
      </c>
      <c r="R22" s="3">
        <v>16.562896966365699</v>
      </c>
      <c r="S22" s="1">
        <v>16.562896966365752</v>
      </c>
      <c r="T22" s="1">
        <f>[1]IR!S22/([1]IR!BM22/100)</f>
        <v>16.562896966365749</v>
      </c>
      <c r="U22" s="4">
        <v>16.5</v>
      </c>
      <c r="V22" s="1">
        <v>16.399999999999999</v>
      </c>
      <c r="W22" s="1">
        <v>16.393599893455711</v>
      </c>
      <c r="X22" s="19">
        <v>16.393905191873589</v>
      </c>
      <c r="Y22" s="18">
        <v>3.2448605641091302</v>
      </c>
      <c r="Z22" s="3">
        <v>3.2448605641091302</v>
      </c>
      <c r="AA22" s="3">
        <v>3.2448605641091302</v>
      </c>
      <c r="AB22" s="3">
        <v>3.2448605641091302</v>
      </c>
      <c r="AC22" s="3">
        <v>3.6116708887475601</v>
      </c>
      <c r="AD22" s="3">
        <v>3.6116708887475601</v>
      </c>
      <c r="AE22" s="3">
        <v>3.75275178283926</v>
      </c>
      <c r="AF22" s="3">
        <v>3.75275178283926</v>
      </c>
      <c r="AG22" s="3">
        <v>3.75275178283926</v>
      </c>
      <c r="AH22" s="3">
        <v>3.75275178283926</v>
      </c>
      <c r="AI22" s="3">
        <v>3.6398870675658999</v>
      </c>
      <c r="AJ22" s="3">
        <v>3.6398870675658999</v>
      </c>
      <c r="AK22" s="3">
        <v>3.6398870675658999</v>
      </c>
      <c r="AL22" s="3">
        <v>3.6398870675658999</v>
      </c>
      <c r="AM22" s="3">
        <v>3.6398870675658999</v>
      </c>
      <c r="AN22" s="3">
        <v>3.6398870675658999</v>
      </c>
      <c r="AO22" s="1">
        <v>3.6398870675658981</v>
      </c>
      <c r="AP22" s="1">
        <f>[1]IR!BL22/([1]IR!BM22/100)</f>
        <v>3.7809679616575989</v>
      </c>
      <c r="AQ22" s="1">
        <v>3.8</v>
      </c>
      <c r="AR22" s="1">
        <v>3.8</v>
      </c>
      <c r="AS22" s="1">
        <v>3.8</v>
      </c>
      <c r="AT22" s="19">
        <v>3.7810383747178329</v>
      </c>
      <c r="AU22" s="30">
        <v>15.711645101663599</v>
      </c>
      <c r="AV22" s="20">
        <v>15.711645101663599</v>
      </c>
      <c r="AW22" s="20">
        <v>15.711645101663599</v>
      </c>
      <c r="AX22" s="20">
        <v>22.2222222222222</v>
      </c>
      <c r="AY22" s="20">
        <v>22.051282051282101</v>
      </c>
      <c r="AZ22" s="20">
        <v>22.0136518771331</v>
      </c>
      <c r="BA22" s="20">
        <v>21.9761499148211</v>
      </c>
      <c r="BB22" s="32">
        <v>21.976149914821125</v>
      </c>
      <c r="BC22" s="32">
        <f>(([1]IR!AK22+[1]IR!AB22)/[1]IR!S22)*100</f>
        <v>21.976149914821125</v>
      </c>
      <c r="BD22" s="32">
        <v>22</v>
      </c>
      <c r="BE22" s="32">
        <v>22.2</v>
      </c>
      <c r="BF22" s="32">
        <v>22.2</v>
      </c>
      <c r="BG22" s="33">
        <v>22.203098106712567</v>
      </c>
      <c r="BH22" s="18">
        <v>82.497687326549496</v>
      </c>
      <c r="BI22" s="3">
        <v>81.998149861239597</v>
      </c>
      <c r="BJ22" s="3">
        <v>82</v>
      </c>
      <c r="BK22" s="3">
        <v>79.349871685200995</v>
      </c>
      <c r="BL22" s="3">
        <v>80.266075388026593</v>
      </c>
      <c r="BM22" s="3">
        <v>72.3520382056968</v>
      </c>
      <c r="BN22" s="1">
        <v>71.946102677810003</v>
      </c>
      <c r="BO22" s="1">
        <v>70.400000000000006</v>
      </c>
      <c r="BP22" s="1">
        <v>80</v>
      </c>
      <c r="BQ22" s="1">
        <v>79.400000000000006</v>
      </c>
      <c r="BR22" s="1">
        <v>72.924285357472002</v>
      </c>
      <c r="BS22" s="19">
        <v>68.009163960829241</v>
      </c>
      <c r="BT22" s="44">
        <v>13.9</v>
      </c>
      <c r="BU22" s="1">
        <v>8.4</v>
      </c>
      <c r="BV22" s="1">
        <v>16</v>
      </c>
      <c r="BW22" s="1">
        <v>16.3</v>
      </c>
      <c r="BX22" s="1">
        <v>27.5</v>
      </c>
      <c r="BY22" s="1">
        <v>36.470395034592876</v>
      </c>
      <c r="BZ22" s="1">
        <v>36.990831722824105</v>
      </c>
      <c r="CA22" s="1">
        <v>41.094086616082677</v>
      </c>
      <c r="CB22" s="1">
        <v>49.826202466374546</v>
      </c>
      <c r="CC22" s="1">
        <v>44.591970940063881</v>
      </c>
      <c r="CD22" s="1">
        <v>54.1</v>
      </c>
      <c r="CE22" s="1">
        <v>58.5</v>
      </c>
      <c r="CF22" s="1">
        <v>75.2</v>
      </c>
      <c r="CG22" s="1">
        <v>77.2</v>
      </c>
      <c r="CH22" s="1">
        <v>83.4</v>
      </c>
      <c r="CI22" s="19">
        <v>83.3</v>
      </c>
      <c r="CJ22" s="49">
        <v>1.03</v>
      </c>
      <c r="CK22" s="52">
        <v>0.69191623162842164</v>
      </c>
    </row>
    <row r="23" spans="1:89" x14ac:dyDescent="0.25">
      <c r="A23" s="2" t="s">
        <v>20</v>
      </c>
      <c r="B23" s="54" t="s">
        <v>49</v>
      </c>
      <c r="C23" s="18">
        <v>37.270823584977201</v>
      </c>
      <c r="D23" s="3">
        <v>37.270823584977201</v>
      </c>
      <c r="E23" s="3">
        <v>16.912810702426601</v>
      </c>
      <c r="F23" s="3">
        <v>16.8814906826073</v>
      </c>
      <c r="G23" s="3">
        <v>16.8814906826073</v>
      </c>
      <c r="H23" s="3">
        <v>16.8814906826073</v>
      </c>
      <c r="I23" s="3">
        <v>16.8814906826073</v>
      </c>
      <c r="J23" s="3">
        <v>16.8814906826073</v>
      </c>
      <c r="K23" s="3">
        <v>16.8814906826073</v>
      </c>
      <c r="L23" s="3">
        <v>16.8814906826073</v>
      </c>
      <c r="M23" s="3">
        <v>16.8814906826073</v>
      </c>
      <c r="N23" s="3">
        <v>16.8814906826073</v>
      </c>
      <c r="O23" s="3">
        <v>16.8814906826073</v>
      </c>
      <c r="P23" s="3">
        <v>16.8814906826073</v>
      </c>
      <c r="Q23" s="3">
        <v>16.8814906826073</v>
      </c>
      <c r="R23" s="3">
        <v>16.8814906826073</v>
      </c>
      <c r="S23" s="1">
        <v>16.881490682607303</v>
      </c>
      <c r="T23" s="1">
        <f>[1]IR!S23/([1]IR!BM23/100)</f>
        <v>16.881490682607303</v>
      </c>
      <c r="U23" s="4">
        <v>16.899999999999999</v>
      </c>
      <c r="V23" s="1">
        <v>16.899999999999999</v>
      </c>
      <c r="W23" s="1">
        <v>16.881490682607303</v>
      </c>
      <c r="X23" s="19">
        <v>16.880676479799561</v>
      </c>
      <c r="Y23" s="18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1">
        <v>0</v>
      </c>
      <c r="AP23" s="1">
        <f>[1]IR!BL23/([1]IR!BM23/100)</f>
        <v>0</v>
      </c>
      <c r="AQ23" s="1">
        <v>0</v>
      </c>
      <c r="AR23" s="1">
        <v>0</v>
      </c>
      <c r="AS23" s="1">
        <v>0</v>
      </c>
      <c r="AT23" s="19">
        <v>0</v>
      </c>
      <c r="AU23" s="30">
        <v>0</v>
      </c>
      <c r="AV23" s="20">
        <v>0</v>
      </c>
      <c r="AW23" s="20">
        <v>0</v>
      </c>
      <c r="AX23" s="20">
        <v>0</v>
      </c>
      <c r="AY23" s="20">
        <v>0</v>
      </c>
      <c r="AZ23" s="20">
        <v>0</v>
      </c>
      <c r="BA23" s="20">
        <v>0</v>
      </c>
      <c r="BB23" s="32">
        <v>0</v>
      </c>
      <c r="BC23" s="32">
        <f>(([1]IR!AK23+[1]IR!AB23)/[1]IR!S23)*100</f>
        <v>0</v>
      </c>
      <c r="BD23" s="32">
        <v>0</v>
      </c>
      <c r="BE23" s="32">
        <v>0</v>
      </c>
      <c r="BF23" s="32">
        <v>0</v>
      </c>
      <c r="BG23" s="33">
        <v>0</v>
      </c>
      <c r="BH23" s="18">
        <v>43.776278932198203</v>
      </c>
      <c r="BI23" s="3">
        <v>42.665290254732902</v>
      </c>
      <c r="BJ23" s="3">
        <v>41</v>
      </c>
      <c r="BK23" s="3">
        <v>45.285935085007701</v>
      </c>
      <c r="BL23" s="3">
        <v>49.510462660779403</v>
      </c>
      <c r="BM23" s="3">
        <v>54.510556621881001</v>
      </c>
      <c r="BN23" s="1">
        <v>55.461377074194161</v>
      </c>
      <c r="BO23" s="1">
        <v>49.6</v>
      </c>
      <c r="BP23" s="1">
        <v>49.13</v>
      </c>
      <c r="BQ23" s="1">
        <v>53.8</v>
      </c>
      <c r="BR23" s="1">
        <v>55.076178840437393</v>
      </c>
      <c r="BS23" s="19">
        <v>50.096674621389447</v>
      </c>
      <c r="BT23" s="44">
        <v>6.6</v>
      </c>
      <c r="BU23" s="1">
        <v>7.9</v>
      </c>
      <c r="BV23" s="1">
        <v>11.9</v>
      </c>
      <c r="BW23" s="1">
        <v>23.7</v>
      </c>
      <c r="BX23" s="1">
        <v>32.299999999999997</v>
      </c>
      <c r="BY23" s="1">
        <v>31.292858711336972</v>
      </c>
      <c r="BZ23" s="1">
        <v>45.286024363832304</v>
      </c>
      <c r="CA23" s="1">
        <v>45.190807994136208</v>
      </c>
      <c r="CB23" s="1">
        <v>55.366080586491194</v>
      </c>
      <c r="CC23" s="1">
        <v>52.278428093645488</v>
      </c>
      <c r="CD23" s="1">
        <v>59.9</v>
      </c>
      <c r="CE23" s="1">
        <v>56.5</v>
      </c>
      <c r="CF23" s="1">
        <v>73</v>
      </c>
      <c r="CG23" s="1">
        <v>82.4</v>
      </c>
      <c r="CH23" s="1">
        <v>73.599999999999994</v>
      </c>
      <c r="CI23" s="19">
        <v>76.3</v>
      </c>
      <c r="CJ23" s="49">
        <v>0</v>
      </c>
      <c r="CK23" s="52">
        <v>2.8417756926791444</v>
      </c>
    </row>
    <row r="24" spans="1:89" x14ac:dyDescent="0.25">
      <c r="A24" s="2" t="s">
        <v>21</v>
      </c>
      <c r="B24" s="54" t="s">
        <v>57</v>
      </c>
      <c r="C24" s="18">
        <v>40.439928652411602</v>
      </c>
      <c r="D24" s="3">
        <v>40.439928652411602</v>
      </c>
      <c r="E24" s="3">
        <v>21.253617964730299</v>
      </c>
      <c r="F24" s="3">
        <v>20.998744464820199</v>
      </c>
      <c r="G24" s="3">
        <v>20.998744464820199</v>
      </c>
      <c r="H24" s="3">
        <v>20.998744464820199</v>
      </c>
      <c r="I24" s="3">
        <v>20.998744464820199</v>
      </c>
      <c r="J24" s="3">
        <v>20.998744464820199</v>
      </c>
      <c r="K24" s="3">
        <v>20.998744464820199</v>
      </c>
      <c r="L24" s="3">
        <v>20.998744464820199</v>
      </c>
      <c r="M24" s="3">
        <v>20.998744464820199</v>
      </c>
      <c r="N24" s="3">
        <v>21.2394583258464</v>
      </c>
      <c r="O24" s="3">
        <v>21.168660131426901</v>
      </c>
      <c r="P24" s="3">
        <v>21.324416159149798</v>
      </c>
      <c r="Q24" s="3">
        <v>21.324416159149798</v>
      </c>
      <c r="R24" s="3">
        <v>21.324416159149798</v>
      </c>
      <c r="S24" s="1">
        <v>21.876642075621817</v>
      </c>
      <c r="T24" s="1">
        <f>[1]IR!S24/([1]IR!BM24/100)</f>
        <v>21.352735436917605</v>
      </c>
      <c r="U24" s="4">
        <v>21.4</v>
      </c>
      <c r="V24" s="1">
        <v>21.4</v>
      </c>
      <c r="W24" s="1">
        <v>21.352735436917605</v>
      </c>
      <c r="X24" s="19">
        <v>21.36279926335175</v>
      </c>
      <c r="Y24" s="18">
        <v>4.3186898595887699</v>
      </c>
      <c r="Z24" s="3">
        <v>4.3186898595887699</v>
      </c>
      <c r="AA24" s="3">
        <v>4.3186898595887699</v>
      </c>
      <c r="AB24" s="3">
        <v>4.3186898595887699</v>
      </c>
      <c r="AC24" s="3">
        <v>4.3186898595887699</v>
      </c>
      <c r="AD24" s="3">
        <v>4.2478916651692797</v>
      </c>
      <c r="AE24" s="3">
        <v>4.2195723874014899</v>
      </c>
      <c r="AF24" s="3">
        <v>4.2054127485175901</v>
      </c>
      <c r="AG24" s="3">
        <v>4.2054127485175901</v>
      </c>
      <c r="AH24" s="3">
        <v>4.2054127485175901</v>
      </c>
      <c r="AI24" s="3">
        <v>4.2054127485175901</v>
      </c>
      <c r="AJ24" s="3">
        <v>4.2478916651692797</v>
      </c>
      <c r="AK24" s="3">
        <v>4.2478916651692797</v>
      </c>
      <c r="AL24" s="3">
        <v>4.1770934707498002</v>
      </c>
      <c r="AM24" s="3">
        <v>4.1770934707498002</v>
      </c>
      <c r="AN24" s="3">
        <v>4.1770934707498002</v>
      </c>
      <c r="AO24" s="1">
        <v>4.1770934707497966</v>
      </c>
      <c r="AP24" s="1">
        <f>[1]IR!BL24/([1]IR!BM24/100)</f>
        <v>4.1770934707497966</v>
      </c>
      <c r="AQ24" s="1">
        <v>4.2</v>
      </c>
      <c r="AR24" s="1">
        <v>4.2</v>
      </c>
      <c r="AS24" s="1">
        <v>4.2</v>
      </c>
      <c r="AT24" s="19">
        <v>4.1790621901119138</v>
      </c>
      <c r="AU24" s="30">
        <v>32.434254888738998</v>
      </c>
      <c r="AV24" s="20">
        <v>32.434254888738998</v>
      </c>
      <c r="AW24" s="20">
        <v>32.799999999999997</v>
      </c>
      <c r="AX24" s="20">
        <v>32.441471571906398</v>
      </c>
      <c r="AY24" s="20">
        <v>32.802124833997297</v>
      </c>
      <c r="AZ24" s="20">
        <v>32.802124833997297</v>
      </c>
      <c r="BA24" s="20">
        <v>32.802124833997297</v>
      </c>
      <c r="BB24" s="32">
        <v>33.527508090614887</v>
      </c>
      <c r="BC24" s="32">
        <f>(([1]IR!AK24+[1]IR!AB24)/[1]IR!S24)*100</f>
        <v>30.172413793103448</v>
      </c>
      <c r="BD24" s="32">
        <v>30.1</v>
      </c>
      <c r="BE24" s="32">
        <v>30.2</v>
      </c>
      <c r="BF24" s="32">
        <v>30.2</v>
      </c>
      <c r="BG24" s="33">
        <v>30.172413793103448</v>
      </c>
      <c r="BH24" s="18">
        <v>30.739717576277101</v>
      </c>
      <c r="BI24" s="3">
        <v>36.2349669317909</v>
      </c>
      <c r="BJ24" s="3">
        <v>36</v>
      </c>
      <c r="BK24" s="3">
        <v>28.639602097056098</v>
      </c>
      <c r="BL24" s="3">
        <v>30.963102359029499</v>
      </c>
      <c r="BM24" s="3">
        <v>29.040930170038301</v>
      </c>
      <c r="BN24" s="1">
        <v>35.897533820959282</v>
      </c>
      <c r="BO24" s="1">
        <v>28.8</v>
      </c>
      <c r="BP24" s="1">
        <v>30.769999999999996</v>
      </c>
      <c r="BQ24" s="1">
        <v>31.7</v>
      </c>
      <c r="BR24" s="1">
        <v>30.224814574391818</v>
      </c>
      <c r="BS24" s="19">
        <v>35.443835657280076</v>
      </c>
      <c r="BT24" s="44">
        <v>11.5</v>
      </c>
      <c r="BU24" s="1">
        <v>13.4</v>
      </c>
      <c r="BV24" s="1">
        <v>27.7</v>
      </c>
      <c r="BW24" s="1">
        <v>24.8</v>
      </c>
      <c r="BX24" s="1">
        <v>33.4</v>
      </c>
      <c r="BY24" s="1">
        <v>48.740602330931914</v>
      </c>
      <c r="BZ24" s="1">
        <v>49.192103175625974</v>
      </c>
      <c r="CA24" s="1">
        <v>44.125584555861849</v>
      </c>
      <c r="CB24" s="1">
        <v>45.9</v>
      </c>
      <c r="CC24" s="1">
        <v>45.899750336086036</v>
      </c>
      <c r="CD24" s="1">
        <v>47.5</v>
      </c>
      <c r="CE24" s="1">
        <v>52.3</v>
      </c>
      <c r="CF24" s="1">
        <v>51.3</v>
      </c>
      <c r="CG24" s="1">
        <v>67.3</v>
      </c>
      <c r="CH24" s="1">
        <v>73</v>
      </c>
      <c r="CI24" s="19">
        <v>74.099999999999994</v>
      </c>
      <c r="CJ24" s="49">
        <v>12.32</v>
      </c>
      <c r="CK24" s="52">
        <v>0.29550143410657675</v>
      </c>
    </row>
    <row r="25" spans="1:89" x14ac:dyDescent="0.25">
      <c r="A25" s="2" t="s">
        <v>22</v>
      </c>
      <c r="B25" s="54" t="s">
        <v>50</v>
      </c>
      <c r="C25" s="18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1">
        <v>0</v>
      </c>
      <c r="T25" s="1">
        <f>[1]IR!S25/([1]IR!BM25/100)</f>
        <v>0</v>
      </c>
      <c r="U25" s="4">
        <v>0</v>
      </c>
      <c r="V25" s="1">
        <v>0</v>
      </c>
      <c r="W25" s="1">
        <v>0</v>
      </c>
      <c r="X25" s="19">
        <v>0</v>
      </c>
      <c r="Y25" s="18">
        <v>14.752739635644399</v>
      </c>
      <c r="Z25" s="3">
        <v>14.752739635644399</v>
      </c>
      <c r="AA25" s="3">
        <v>14.752739635644399</v>
      </c>
      <c r="AB25" s="3">
        <v>14.752739635644399</v>
      </c>
      <c r="AC25" s="3">
        <v>14.752739635644399</v>
      </c>
      <c r="AD25" s="3">
        <v>15.049277115757899</v>
      </c>
      <c r="AE25" s="3">
        <v>15.049277115757899</v>
      </c>
      <c r="AF25" s="3">
        <v>15.049277115757899</v>
      </c>
      <c r="AG25" s="3">
        <v>15.049277115757899</v>
      </c>
      <c r="AH25" s="3">
        <v>15.049277115757899</v>
      </c>
      <c r="AI25" s="3">
        <v>15.049277115757899</v>
      </c>
      <c r="AJ25" s="3">
        <v>13.788992825275701</v>
      </c>
      <c r="AK25" s="3">
        <v>13.788992825275701</v>
      </c>
      <c r="AL25" s="3">
        <v>13.566589715190601</v>
      </c>
      <c r="AM25" s="3">
        <v>12.7511116448786</v>
      </c>
      <c r="AN25" s="3">
        <v>12.7511116448786</v>
      </c>
      <c r="AO25" s="1">
        <v>12.751111644878574</v>
      </c>
      <c r="AP25" s="1">
        <f>[1]IR!BL25/([1]IR!BM25/100)</f>
        <v>12.751111644878575</v>
      </c>
      <c r="AQ25" s="1">
        <v>12.8</v>
      </c>
      <c r="AR25" s="1">
        <v>12.8</v>
      </c>
      <c r="AS25" s="1">
        <v>12.8</v>
      </c>
      <c r="AT25" s="19">
        <v>12.713754646840147</v>
      </c>
      <c r="AU25" s="30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  <c r="BB25" s="32">
        <v>0</v>
      </c>
      <c r="BC25" s="32">
        <v>0</v>
      </c>
      <c r="BD25" s="32">
        <v>0</v>
      </c>
      <c r="BE25" s="32">
        <v>0</v>
      </c>
      <c r="BF25" s="32">
        <v>0</v>
      </c>
      <c r="BG25" s="33">
        <v>0</v>
      </c>
      <c r="BH25" s="41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9">
        <v>0</v>
      </c>
      <c r="BT25" s="44">
        <v>37</v>
      </c>
      <c r="BU25" s="1">
        <v>40.700000000000003</v>
      </c>
      <c r="BV25" s="1">
        <v>47.3</v>
      </c>
      <c r="BW25" s="1">
        <v>53</v>
      </c>
      <c r="BX25" s="1">
        <v>57.1</v>
      </c>
      <c r="BY25" s="1">
        <v>66.980570521588476</v>
      </c>
      <c r="BZ25" s="1">
        <v>66.191323726673787</v>
      </c>
      <c r="CA25" s="1">
        <v>70.907054035045206</v>
      </c>
      <c r="CB25" s="1">
        <v>69.3</v>
      </c>
      <c r="CC25" s="1">
        <v>75.338788109350446</v>
      </c>
      <c r="CD25" s="1">
        <v>69.400000000000006</v>
      </c>
      <c r="CE25" s="1">
        <v>75.599999999999994</v>
      </c>
      <c r="CF25" s="1">
        <v>81.900000000000006</v>
      </c>
      <c r="CG25" s="1">
        <v>83</v>
      </c>
      <c r="CH25" s="1">
        <v>90.8</v>
      </c>
      <c r="CI25" s="19">
        <v>90.3</v>
      </c>
      <c r="CJ25" s="49">
        <v>5.7</v>
      </c>
      <c r="CK25" s="52">
        <v>5.2743325496861844E-2</v>
      </c>
    </row>
    <row r="26" spans="1:89" x14ac:dyDescent="0.25">
      <c r="A26" s="2" t="s">
        <v>23</v>
      </c>
      <c r="B26" s="54" t="s">
        <v>51</v>
      </c>
      <c r="C26" s="18">
        <v>30.711743689338501</v>
      </c>
      <c r="D26" s="3">
        <v>30.711743689338501</v>
      </c>
      <c r="E26" s="3">
        <v>15.297632128444199</v>
      </c>
      <c r="F26" s="3">
        <v>15.5111777546027</v>
      </c>
      <c r="G26" s="3">
        <v>15.8412028132113</v>
      </c>
      <c r="H26" s="3">
        <v>15.860616051952899</v>
      </c>
      <c r="I26" s="3">
        <v>16.268294065528199</v>
      </c>
      <c r="J26" s="3">
        <v>16.714798556586899</v>
      </c>
      <c r="K26" s="3">
        <v>16.714798556586899</v>
      </c>
      <c r="L26" s="3">
        <v>16.714798556586899</v>
      </c>
      <c r="M26" s="3">
        <v>16.734211795328601</v>
      </c>
      <c r="N26" s="3">
        <v>16.850691227778601</v>
      </c>
      <c r="O26" s="3">
        <v>17.238956002612198</v>
      </c>
      <c r="P26" s="3">
        <v>17.238956002612198</v>
      </c>
      <c r="Q26" s="3">
        <v>17.238956002612198</v>
      </c>
      <c r="R26" s="3">
        <v>17.607807538704201</v>
      </c>
      <c r="S26" s="1">
        <v>17.607807538704176</v>
      </c>
      <c r="T26" s="1">
        <f>[1]IR!S26/([1]IR!BM26/100)</f>
        <v>17.607807538704172</v>
      </c>
      <c r="U26" s="4">
        <v>17.5</v>
      </c>
      <c r="V26" s="1">
        <v>17.5</v>
      </c>
      <c r="W26" s="1">
        <v>17.607807538704176</v>
      </c>
      <c r="X26" s="19">
        <v>17.604813664596271</v>
      </c>
      <c r="Y26" s="18">
        <v>5.97927753243758</v>
      </c>
      <c r="Z26" s="3">
        <v>5.97927753243758</v>
      </c>
      <c r="AA26" s="3">
        <v>5.97927753243758</v>
      </c>
      <c r="AB26" s="3">
        <v>5.97927753243758</v>
      </c>
      <c r="AC26" s="3">
        <v>5.00861559535356</v>
      </c>
      <c r="AD26" s="3">
        <v>5.00861559535356</v>
      </c>
      <c r="AE26" s="3">
        <v>5.6298392350873296</v>
      </c>
      <c r="AF26" s="3">
        <v>5.6298392350873296</v>
      </c>
      <c r="AG26" s="3">
        <v>5.6686657125706903</v>
      </c>
      <c r="AH26" s="3">
        <v>5.6686657125706903</v>
      </c>
      <c r="AI26" s="3">
        <v>5.0862685503202796</v>
      </c>
      <c r="AJ26" s="3">
        <v>5.0862685503202796</v>
      </c>
      <c r="AK26" s="3">
        <v>5.0862685503202796</v>
      </c>
      <c r="AL26" s="3">
        <v>5.0862685503202796</v>
      </c>
      <c r="AM26" s="3">
        <v>5.0862685503202796</v>
      </c>
      <c r="AN26" s="3">
        <v>5.0862685503202796</v>
      </c>
      <c r="AO26" s="1">
        <v>5.0862685503202796</v>
      </c>
      <c r="AP26" s="1">
        <f>[1]IR!BL26/([1]IR!BM26/100)</f>
        <v>5.0668553115785988</v>
      </c>
      <c r="AQ26" s="1">
        <v>5.0999999999999996</v>
      </c>
      <c r="AR26" s="1">
        <v>5.0999999999999996</v>
      </c>
      <c r="AS26" s="1">
        <v>5.0999999999999996</v>
      </c>
      <c r="AT26" s="19">
        <v>5.0659937888198758</v>
      </c>
      <c r="AU26" s="30">
        <v>25.4355400696864</v>
      </c>
      <c r="AV26" s="20">
        <v>25.406032482598601</v>
      </c>
      <c r="AW26" s="20">
        <v>25.230414746543801</v>
      </c>
      <c r="AX26" s="20">
        <v>27.027027027027</v>
      </c>
      <c r="AY26" s="20">
        <v>27.027027027027</v>
      </c>
      <c r="AZ26" s="20">
        <v>27.027027027027</v>
      </c>
      <c r="BA26" s="20">
        <v>28.555678059536898</v>
      </c>
      <c r="BB26" s="32">
        <v>28.555678059536937</v>
      </c>
      <c r="BC26" s="32">
        <f>(([1]IR!AK26+[1]IR!AB26)/[1]IR!S26)*100</f>
        <v>28.555678059536937</v>
      </c>
      <c r="BD26" s="32">
        <v>28.8</v>
      </c>
      <c r="BE26" s="32">
        <v>28.8</v>
      </c>
      <c r="BF26" s="32">
        <v>28.7</v>
      </c>
      <c r="BG26" s="33">
        <v>28.665931642778393</v>
      </c>
      <c r="BH26" s="18">
        <v>60.439240955787596</v>
      </c>
      <c r="BI26" s="3">
        <v>59.3459569603896</v>
      </c>
      <c r="BJ26" s="3">
        <v>59</v>
      </c>
      <c r="BK26" s="3">
        <v>53.432732316227501</v>
      </c>
      <c r="BL26" s="3">
        <v>53.675450762829399</v>
      </c>
      <c r="BM26" s="3">
        <v>55.691332880742301</v>
      </c>
      <c r="BN26" s="1">
        <v>55.69726659727565</v>
      </c>
      <c r="BO26" s="1">
        <v>46.6</v>
      </c>
      <c r="BP26" s="1">
        <v>40.729999999999997</v>
      </c>
      <c r="BQ26" s="1">
        <v>37.6</v>
      </c>
      <c r="BR26" s="1">
        <v>37.316499695627677</v>
      </c>
      <c r="BS26" s="19">
        <v>38.903309172129909</v>
      </c>
      <c r="BT26" s="44">
        <v>14.3</v>
      </c>
      <c r="BU26" s="1">
        <v>18.8</v>
      </c>
      <c r="BV26" s="1">
        <v>20.100000000000001</v>
      </c>
      <c r="BW26" s="1">
        <v>26.6</v>
      </c>
      <c r="BX26" s="1">
        <v>31.7</v>
      </c>
      <c r="BY26" s="1">
        <v>40.445526416403538</v>
      </c>
      <c r="BZ26" s="1">
        <v>53.374140020994851</v>
      </c>
      <c r="CA26" s="1">
        <v>52.266398036596129</v>
      </c>
      <c r="CB26" s="1">
        <v>53.723950416949684</v>
      </c>
      <c r="CC26" s="1">
        <v>61.37729441602545</v>
      </c>
      <c r="CD26" s="1">
        <v>66.7</v>
      </c>
      <c r="CE26" s="1">
        <v>66.8</v>
      </c>
      <c r="CF26" s="1">
        <v>71.400000000000006</v>
      </c>
      <c r="CG26" s="1">
        <v>77.900000000000006</v>
      </c>
      <c r="CH26" s="1">
        <v>76</v>
      </c>
      <c r="CI26" s="19">
        <v>78.8</v>
      </c>
      <c r="CJ26" s="49">
        <v>4.2</v>
      </c>
      <c r="CK26" s="52">
        <v>0.79370584457289661</v>
      </c>
    </row>
    <row r="27" spans="1:89" x14ac:dyDescent="0.25">
      <c r="A27" s="2" t="s">
        <v>24</v>
      </c>
      <c r="B27" s="54" t="s">
        <v>52</v>
      </c>
      <c r="C27" s="18">
        <v>43.8924256447457</v>
      </c>
      <c r="D27" s="3">
        <v>45.768504390024297</v>
      </c>
      <c r="E27" s="3">
        <v>20.5586962503439</v>
      </c>
      <c r="F27" s="3">
        <v>20.441441328764</v>
      </c>
      <c r="G27" s="3">
        <v>20.441441328764</v>
      </c>
      <c r="H27" s="3">
        <v>20.441441328764</v>
      </c>
      <c r="I27" s="3">
        <v>20.441441328764</v>
      </c>
      <c r="J27" s="3">
        <v>20.441441328764</v>
      </c>
      <c r="K27" s="3">
        <v>20.441441328764</v>
      </c>
      <c r="L27" s="3">
        <v>20.441441328764</v>
      </c>
      <c r="M27" s="3">
        <v>20.441441328764</v>
      </c>
      <c r="N27" s="3">
        <v>20.441441328764</v>
      </c>
      <c r="O27" s="3">
        <v>20.636866198063899</v>
      </c>
      <c r="P27" s="3">
        <v>20.636866198063899</v>
      </c>
      <c r="Q27" s="3">
        <v>20.636866198063899</v>
      </c>
      <c r="R27" s="3">
        <v>20.441441328764</v>
      </c>
      <c r="S27" s="1">
        <v>20.441441328764039</v>
      </c>
      <c r="T27" s="1">
        <f>[1]IR!S27/([1]IR!BM27/100)</f>
        <v>20.441441328764043</v>
      </c>
      <c r="U27" s="4">
        <v>20.399999999999999</v>
      </c>
      <c r="V27" s="1">
        <v>20.399999999999999</v>
      </c>
      <c r="W27" s="1">
        <v>20.441441328764039</v>
      </c>
      <c r="X27" s="19">
        <v>19.256259204712816</v>
      </c>
      <c r="Y27" s="18">
        <v>2.6577782224779298</v>
      </c>
      <c r="Z27" s="3">
        <v>2.6577782224779298</v>
      </c>
      <c r="AA27" s="3">
        <v>2.6577782224779298</v>
      </c>
      <c r="AB27" s="3">
        <v>2.9313730394977102</v>
      </c>
      <c r="AC27" s="3">
        <v>2.9313730394977102</v>
      </c>
      <c r="AD27" s="3">
        <v>2.9313730394977102</v>
      </c>
      <c r="AE27" s="3">
        <v>2.69686319633789</v>
      </c>
      <c r="AF27" s="3">
        <v>2.69686319633789</v>
      </c>
      <c r="AG27" s="3">
        <v>2.69686319633789</v>
      </c>
      <c r="AH27" s="3">
        <v>2.69686319633789</v>
      </c>
      <c r="AI27" s="3">
        <v>2.69686319633789</v>
      </c>
      <c r="AJ27" s="3">
        <v>2.69686319633789</v>
      </c>
      <c r="AK27" s="3">
        <v>2.69686319633789</v>
      </c>
      <c r="AL27" s="3">
        <v>2.8141181179178001</v>
      </c>
      <c r="AM27" s="3">
        <v>2.8141181179178001</v>
      </c>
      <c r="AN27" s="3">
        <v>2.8141181179178001</v>
      </c>
      <c r="AO27" s="1">
        <v>2.8141181179178032</v>
      </c>
      <c r="AP27" s="1">
        <f>[1]IR!BL27/([1]IR!BM27/100)</f>
        <v>2.8141181179178032</v>
      </c>
      <c r="AQ27" s="1">
        <v>2.8</v>
      </c>
      <c r="AR27" s="1">
        <v>2.8</v>
      </c>
      <c r="AS27" s="1">
        <v>2.8</v>
      </c>
      <c r="AT27" s="19">
        <v>2.6509572901325478</v>
      </c>
      <c r="AU27" s="30">
        <v>14.7227533460803</v>
      </c>
      <c r="AV27" s="20">
        <v>14.7227533460803</v>
      </c>
      <c r="AW27" s="20">
        <v>14.7227533460803</v>
      </c>
      <c r="AX27" s="20">
        <v>14.5833333333333</v>
      </c>
      <c r="AY27" s="20">
        <v>14.5833333333333</v>
      </c>
      <c r="AZ27" s="20">
        <v>14.5833333333333</v>
      </c>
      <c r="BA27" s="20">
        <v>14.7227533460803</v>
      </c>
      <c r="BB27" s="32">
        <v>14.722753346080305</v>
      </c>
      <c r="BC27" s="32">
        <f>(([1]IR!AK27+[1]IR!AB27)/[1]IR!S27)*100</f>
        <v>14.722753346080305</v>
      </c>
      <c r="BD27" s="32">
        <v>14.7</v>
      </c>
      <c r="BE27" s="32">
        <v>14.7</v>
      </c>
      <c r="BF27" s="38">
        <v>14.7</v>
      </c>
      <c r="BG27" s="39">
        <v>14.722753346080305</v>
      </c>
      <c r="BH27" s="18">
        <v>54.999044159816499</v>
      </c>
      <c r="BI27" s="3">
        <v>54.196138405658601</v>
      </c>
      <c r="BJ27" s="3">
        <v>58</v>
      </c>
      <c r="BK27" s="3">
        <v>52.0272830617658</v>
      </c>
      <c r="BL27" s="3">
        <v>46.968548692686603</v>
      </c>
      <c r="BM27" s="3">
        <v>42.480412765144301</v>
      </c>
      <c r="BN27" s="1">
        <v>47.639977068603102</v>
      </c>
      <c r="BO27" s="1">
        <v>26</v>
      </c>
      <c r="BP27" s="1">
        <v>51.300000000000004</v>
      </c>
      <c r="BQ27" s="1">
        <v>60.8</v>
      </c>
      <c r="BR27" s="1">
        <v>65.36843111026181</v>
      </c>
      <c r="BS27" s="19">
        <v>60.017389642652411</v>
      </c>
      <c r="BT27" s="44">
        <v>1.4</v>
      </c>
      <c r="BU27" s="1">
        <v>6.5</v>
      </c>
      <c r="BV27" s="1">
        <v>22.2</v>
      </c>
      <c r="BW27" s="1">
        <v>21</v>
      </c>
      <c r="BX27" s="1">
        <v>20.2</v>
      </c>
      <c r="BY27" s="1">
        <v>24.32321179170253</v>
      </c>
      <c r="BZ27" s="1">
        <v>38.25819495757559</v>
      </c>
      <c r="CA27" s="1">
        <v>29.395343098860131</v>
      </c>
      <c r="CB27" s="1">
        <v>41.760625783734049</v>
      </c>
      <c r="CC27" s="1">
        <v>33.848218643240607</v>
      </c>
      <c r="CD27" s="1">
        <v>58</v>
      </c>
      <c r="CE27" s="1">
        <v>54</v>
      </c>
      <c r="CF27" s="1">
        <v>65.7</v>
      </c>
      <c r="CG27" s="1">
        <v>77.099999999999994</v>
      </c>
      <c r="CH27" s="1">
        <v>82.4</v>
      </c>
      <c r="CI27" s="19">
        <v>88</v>
      </c>
      <c r="CJ27" s="49">
        <v>8.3000000000000007</v>
      </c>
      <c r="CK27" s="52">
        <v>4.8351768202350334E-2</v>
      </c>
    </row>
    <row r="28" spans="1:89" x14ac:dyDescent="0.25">
      <c r="A28" s="2" t="s">
        <v>25</v>
      </c>
      <c r="B28" s="54" t="s">
        <v>53</v>
      </c>
      <c r="C28" s="18">
        <v>34.247243774592</v>
      </c>
      <c r="D28" s="3">
        <v>34.211098926281103</v>
      </c>
      <c r="E28" s="3">
        <v>19.644725056982399</v>
      </c>
      <c r="F28" s="3">
        <v>19.210986877251401</v>
      </c>
      <c r="G28" s="3">
        <v>19.210986877251401</v>
      </c>
      <c r="H28" s="3">
        <v>19.210986877251401</v>
      </c>
      <c r="I28" s="3">
        <v>19.210986877251401</v>
      </c>
      <c r="J28" s="3">
        <v>19.210986877251401</v>
      </c>
      <c r="K28" s="3">
        <v>19.210986877251401</v>
      </c>
      <c r="L28" s="3">
        <v>19.210986877251401</v>
      </c>
      <c r="M28" s="3">
        <v>19.500145663738699</v>
      </c>
      <c r="N28" s="3">
        <v>19.500145663738699</v>
      </c>
      <c r="O28" s="3">
        <v>19.500145663738699</v>
      </c>
      <c r="P28" s="3">
        <v>19.500145663738699</v>
      </c>
      <c r="Q28" s="3">
        <v>19.590507784515999</v>
      </c>
      <c r="R28" s="3">
        <v>20.710998082154301</v>
      </c>
      <c r="S28" s="1">
        <v>20.710998082154347</v>
      </c>
      <c r="T28" s="1">
        <f>[1]IR!S28/([1]IR!BM28/100)</f>
        <v>20.710998082154347</v>
      </c>
      <c r="U28" s="4">
        <v>20.7</v>
      </c>
      <c r="V28" s="1">
        <v>20.7</v>
      </c>
      <c r="W28" s="1">
        <v>20.674853233843432</v>
      </c>
      <c r="X28" s="19">
        <v>20.914076782449726</v>
      </c>
      <c r="Y28" s="18">
        <v>3.8132814968015398</v>
      </c>
      <c r="Z28" s="3">
        <v>3.8132814968015398</v>
      </c>
      <c r="AA28" s="3">
        <v>3.8132814968015398</v>
      </c>
      <c r="AB28" s="3">
        <v>3.8132814968015398</v>
      </c>
      <c r="AC28" s="3">
        <v>3.63255725524697</v>
      </c>
      <c r="AD28" s="3">
        <v>3.63255725524697</v>
      </c>
      <c r="AE28" s="3">
        <v>3.6144848310915099</v>
      </c>
      <c r="AF28" s="3">
        <v>3.6144848310915099</v>
      </c>
      <c r="AG28" s="3">
        <v>3.63255725524697</v>
      </c>
      <c r="AH28" s="3">
        <v>3.63255725524697</v>
      </c>
      <c r="AI28" s="3">
        <v>3.63255725524697</v>
      </c>
      <c r="AJ28" s="3">
        <v>3.6144848310915099</v>
      </c>
      <c r="AK28" s="3">
        <v>3.5964124069360501</v>
      </c>
      <c r="AL28" s="3">
        <v>3.56026755862514</v>
      </c>
      <c r="AM28" s="3">
        <v>3.56026755862514</v>
      </c>
      <c r="AN28" s="3">
        <v>3.5241227103142201</v>
      </c>
      <c r="AO28" s="1">
        <v>3.704846951868797</v>
      </c>
      <c r="AP28" s="1">
        <f>[1]IR!BL28/([1]IR!BM28/100)</f>
        <v>3.7229193760242545</v>
      </c>
      <c r="AQ28" s="1">
        <v>3.7</v>
      </c>
      <c r="AR28" s="1">
        <v>3.7</v>
      </c>
      <c r="AS28" s="1">
        <v>3.7</v>
      </c>
      <c r="AT28" s="19">
        <v>3.7659963436928701</v>
      </c>
      <c r="AU28" s="30">
        <v>17.027281279397901</v>
      </c>
      <c r="AV28" s="20">
        <v>18.0722891566265</v>
      </c>
      <c r="AW28" s="20">
        <v>18.0722891566265</v>
      </c>
      <c r="AX28" s="20">
        <v>18.0722891566265</v>
      </c>
      <c r="AY28" s="20">
        <v>18.0722891566265</v>
      </c>
      <c r="AZ28" s="20">
        <v>18.3579335793358</v>
      </c>
      <c r="BA28" s="20">
        <v>21.640488656195501</v>
      </c>
      <c r="BB28" s="32">
        <v>21.640488656195462</v>
      </c>
      <c r="BC28" s="32">
        <f>(([1]IR!AK28+[1]IR!AB28)/[1]IR!S28)*100</f>
        <v>21.640488656195462</v>
      </c>
      <c r="BD28" s="32">
        <v>21.5</v>
      </c>
      <c r="BE28" s="32">
        <v>21.5</v>
      </c>
      <c r="BF28" s="32">
        <v>21.5</v>
      </c>
      <c r="BG28" s="33">
        <v>21.503496503496503</v>
      </c>
      <c r="BH28" s="18">
        <v>51.473103542018301</v>
      </c>
      <c r="BI28" s="3">
        <v>41.954755351162397</v>
      </c>
      <c r="BJ28" s="3">
        <v>44</v>
      </c>
      <c r="BK28" s="3">
        <v>33.575677461996001</v>
      </c>
      <c r="BL28" s="3">
        <v>30.043241210753902</v>
      </c>
      <c r="BM28" s="3">
        <v>33.138090166844201</v>
      </c>
      <c r="BN28" s="1">
        <v>34.214095508609979</v>
      </c>
      <c r="BO28" s="1">
        <v>34.799999999999997</v>
      </c>
      <c r="BP28" s="1">
        <v>33.650000000000006</v>
      </c>
      <c r="BQ28" s="1">
        <v>36.799999999999997</v>
      </c>
      <c r="BR28" s="1">
        <v>35.961992670498127</v>
      </c>
      <c r="BS28" s="19">
        <v>38.941226935118422</v>
      </c>
      <c r="BT28" s="44">
        <v>14</v>
      </c>
      <c r="BU28" s="1">
        <v>14.4</v>
      </c>
      <c r="BV28" s="1">
        <v>27.1</v>
      </c>
      <c r="BW28" s="1">
        <v>24.4</v>
      </c>
      <c r="BX28" s="1">
        <v>26.4</v>
      </c>
      <c r="BY28" s="1">
        <v>41.342860768067432</v>
      </c>
      <c r="BZ28" s="1">
        <v>47.549682644660074</v>
      </c>
      <c r="CA28" s="1">
        <v>54.198281599640374</v>
      </c>
      <c r="CB28" s="1">
        <v>57.492563407524564</v>
      </c>
      <c r="CC28" s="1">
        <v>54.201215461457075</v>
      </c>
      <c r="CD28" s="1">
        <v>66.900000000000006</v>
      </c>
      <c r="CE28" s="1">
        <v>66.099999999999994</v>
      </c>
      <c r="CF28" s="1">
        <v>72.3</v>
      </c>
      <c r="CG28" s="1">
        <v>68.099999999999994</v>
      </c>
      <c r="CH28" s="1">
        <v>78.599999999999994</v>
      </c>
      <c r="CI28" s="19">
        <v>81.099999999999994</v>
      </c>
      <c r="CJ28" s="49">
        <v>1.1299999999999999</v>
      </c>
      <c r="CK28" s="52">
        <v>0.91246506428172158</v>
      </c>
    </row>
    <row r="29" spans="1:89" x14ac:dyDescent="0.25">
      <c r="A29" s="2" t="s">
        <v>26</v>
      </c>
      <c r="B29" s="54" t="s">
        <v>54</v>
      </c>
      <c r="C29" s="18">
        <v>33.572451001332297</v>
      </c>
      <c r="D29" s="3">
        <v>33.572451001332297</v>
      </c>
      <c r="E29" s="3">
        <v>17.435253551658501</v>
      </c>
      <c r="F29" s="3">
        <v>17.435253551658501</v>
      </c>
      <c r="G29" s="3">
        <v>17.435253551658501</v>
      </c>
      <c r="H29" s="3">
        <v>17.435253551658501</v>
      </c>
      <c r="I29" s="3">
        <v>17.848271402289999</v>
      </c>
      <c r="J29" s="3">
        <v>17.877772677335098</v>
      </c>
      <c r="K29" s="3">
        <v>17.877772677335098</v>
      </c>
      <c r="L29" s="3">
        <v>17.877772677335098</v>
      </c>
      <c r="M29" s="3">
        <v>17.877772677335098</v>
      </c>
      <c r="N29" s="3">
        <v>17.877772677335098</v>
      </c>
      <c r="O29" s="3">
        <v>17.877772677335098</v>
      </c>
      <c r="P29" s="3">
        <v>18.113782877696</v>
      </c>
      <c r="Q29" s="3">
        <v>18.113782877696</v>
      </c>
      <c r="R29" s="3">
        <v>18.320291803011699</v>
      </c>
      <c r="S29" s="1">
        <v>18.320291803011727</v>
      </c>
      <c r="T29" s="1">
        <f>[1]IR!S29/([1]IR!BM29/100)</f>
        <v>18.261289252921507</v>
      </c>
      <c r="U29" s="4">
        <v>18.3</v>
      </c>
      <c r="V29" s="1">
        <v>18.2</v>
      </c>
      <c r="W29" s="1">
        <v>18.231787977876401</v>
      </c>
      <c r="X29" s="19">
        <v>18.230088495575224</v>
      </c>
      <c r="Y29" s="18">
        <v>4.8972116574878397</v>
      </c>
      <c r="Z29" s="3">
        <v>4.8972116574878397</v>
      </c>
      <c r="AA29" s="3">
        <v>4.8972116574878397</v>
      </c>
      <c r="AB29" s="3">
        <v>4.8972116574878397</v>
      </c>
      <c r="AC29" s="3">
        <v>4.8972116574878397</v>
      </c>
      <c r="AD29" s="3">
        <v>4.8972116574878397</v>
      </c>
      <c r="AE29" s="3">
        <v>4.8972116574878397</v>
      </c>
      <c r="AF29" s="3">
        <v>4.8972116574878397</v>
      </c>
      <c r="AG29" s="3">
        <v>4.8972116574878397</v>
      </c>
      <c r="AH29" s="3">
        <v>4.8972116574878397</v>
      </c>
      <c r="AI29" s="3">
        <v>4.6021989070367599</v>
      </c>
      <c r="AJ29" s="3">
        <v>4.6021989070367599</v>
      </c>
      <c r="AK29" s="3">
        <v>4.6021989070367599</v>
      </c>
      <c r="AL29" s="3">
        <v>4.5726976319916499</v>
      </c>
      <c r="AM29" s="3">
        <v>4.5726976319916499</v>
      </c>
      <c r="AN29" s="3">
        <v>4.5726976319916499</v>
      </c>
      <c r="AO29" s="1">
        <v>4.5726976319916544</v>
      </c>
      <c r="AP29" s="1">
        <f>[1]IR!BL29/([1]IR!BM29/100)</f>
        <v>4.5726976319916544</v>
      </c>
      <c r="AQ29" s="1">
        <v>4.5999999999999996</v>
      </c>
      <c r="AR29" s="1">
        <v>4.5999999999999996</v>
      </c>
      <c r="AS29" s="1">
        <v>4.5999999999999996</v>
      </c>
      <c r="AT29" s="19">
        <v>4.5722713864306783</v>
      </c>
      <c r="AU29" s="30">
        <v>35.313531353135303</v>
      </c>
      <c r="AV29" s="20">
        <v>35.313531353135303</v>
      </c>
      <c r="AW29" s="20">
        <v>35.313531353135303</v>
      </c>
      <c r="AX29" s="20">
        <v>35.313531353135303</v>
      </c>
      <c r="AY29" s="20">
        <v>35.993485342019497</v>
      </c>
      <c r="AZ29" s="20">
        <v>35.993485342019497</v>
      </c>
      <c r="BA29" s="20">
        <v>36.231884057971001</v>
      </c>
      <c r="BB29" s="32">
        <v>36.231884057971016</v>
      </c>
      <c r="BC29" s="32">
        <f>(([1]IR!AK29+[1]IR!AB29)/[1]IR!S29)*100</f>
        <v>36.51050080775444</v>
      </c>
      <c r="BD29" s="32">
        <v>36.5</v>
      </c>
      <c r="BE29" s="32">
        <v>36.4</v>
      </c>
      <c r="BF29" s="32">
        <v>36.4</v>
      </c>
      <c r="BG29" s="33">
        <v>36.407766990291265</v>
      </c>
      <c r="BH29" s="18">
        <v>30.117103744021101</v>
      </c>
      <c r="BI29" s="3">
        <v>18.9015338941118</v>
      </c>
      <c r="BJ29" s="3">
        <v>19</v>
      </c>
      <c r="BK29" s="3">
        <v>36.323673070661002</v>
      </c>
      <c r="BL29" s="3">
        <v>35.070009768805001</v>
      </c>
      <c r="BM29" s="3">
        <v>42.523364485981297</v>
      </c>
      <c r="BN29" s="1">
        <v>55.946000818560051</v>
      </c>
      <c r="BO29" s="1">
        <v>54.4</v>
      </c>
      <c r="BP29" s="1">
        <v>41.699999999999996</v>
      </c>
      <c r="BQ29" s="1">
        <v>45.9</v>
      </c>
      <c r="BR29" s="1">
        <v>34.644774652758699</v>
      </c>
      <c r="BS29" s="19">
        <v>37.5789919416098</v>
      </c>
      <c r="BT29" s="44">
        <v>15.3</v>
      </c>
      <c r="BU29" s="1">
        <v>15.8</v>
      </c>
      <c r="BV29" s="1">
        <v>27.4</v>
      </c>
      <c r="BW29" s="1">
        <v>34.700000000000003</v>
      </c>
      <c r="BX29" s="1">
        <v>25.2</v>
      </c>
      <c r="BY29" s="1">
        <v>33.735520036147136</v>
      </c>
      <c r="BZ29" s="1">
        <v>44.662934247601854</v>
      </c>
      <c r="CA29" s="1">
        <v>49.799041584310359</v>
      </c>
      <c r="CB29" s="1">
        <v>48.167455938085709</v>
      </c>
      <c r="CC29" s="1">
        <v>65.593223027745609</v>
      </c>
      <c r="CD29" s="1">
        <v>57.5</v>
      </c>
      <c r="CE29" s="1">
        <v>77.900000000000006</v>
      </c>
      <c r="CF29" s="1">
        <v>70.5</v>
      </c>
      <c r="CG29" s="1">
        <v>77.3</v>
      </c>
      <c r="CH29" s="1">
        <v>82.5</v>
      </c>
      <c r="CI29" s="19">
        <v>84.6</v>
      </c>
      <c r="CJ29" s="49">
        <v>4.8600000000000003</v>
      </c>
      <c r="CK29" s="52">
        <v>0.14483557552930768</v>
      </c>
    </row>
    <row r="30" spans="1:89" x14ac:dyDescent="0.25">
      <c r="A30" s="2" t="s">
        <v>27</v>
      </c>
      <c r="B30" s="54" t="s">
        <v>55</v>
      </c>
      <c r="C30" s="18">
        <v>30.457684828526499</v>
      </c>
      <c r="D30" s="3">
        <v>30.457684828526499</v>
      </c>
      <c r="E30" s="3">
        <v>16.9871627712917</v>
      </c>
      <c r="F30" s="3">
        <v>17.762015809982199</v>
      </c>
      <c r="G30" s="3">
        <v>17.762015809982199</v>
      </c>
      <c r="H30" s="3">
        <v>17.762015809982199</v>
      </c>
      <c r="I30" s="3">
        <v>17.762015809982199</v>
      </c>
      <c r="J30" s="3">
        <v>17.762015809982199</v>
      </c>
      <c r="K30" s="3">
        <v>17.762015809982199</v>
      </c>
      <c r="L30" s="3">
        <v>17.762015809982199</v>
      </c>
      <c r="M30" s="3">
        <v>17.762015809982199</v>
      </c>
      <c r="N30" s="3">
        <v>17.762015809982199</v>
      </c>
      <c r="O30" s="3">
        <v>18.328254569025301</v>
      </c>
      <c r="P30" s="3">
        <v>18.924295368017901</v>
      </c>
      <c r="Q30" s="3">
        <v>18.954097407967598</v>
      </c>
      <c r="R30" s="3">
        <v>18.983899447917199</v>
      </c>
      <c r="S30" s="1">
        <v>18.98389944791721</v>
      </c>
      <c r="T30" s="1">
        <f>[1]IR!S30/([1]IR!BM30/100)</f>
        <v>18.98389944791721</v>
      </c>
      <c r="U30" s="4">
        <v>19</v>
      </c>
      <c r="V30" s="1">
        <v>19</v>
      </c>
      <c r="W30" s="1">
        <v>18.98389944791721</v>
      </c>
      <c r="X30" s="19">
        <v>19.094724220623501</v>
      </c>
      <c r="Y30" s="18">
        <v>3.3974325542583399</v>
      </c>
      <c r="Z30" s="3">
        <v>3.3974325542583399</v>
      </c>
      <c r="AA30" s="3">
        <v>2.8907978751145502</v>
      </c>
      <c r="AB30" s="3">
        <v>2.8907978751145502</v>
      </c>
      <c r="AC30" s="3">
        <v>2.8609958351649198</v>
      </c>
      <c r="AD30" s="3">
        <v>2.9504019550138199</v>
      </c>
      <c r="AE30" s="3">
        <v>2.8609958351649198</v>
      </c>
      <c r="AF30" s="3">
        <v>2.8609958351649198</v>
      </c>
      <c r="AG30" s="3">
        <v>2.8609958351649198</v>
      </c>
      <c r="AH30" s="3">
        <v>2.8609958351649198</v>
      </c>
      <c r="AI30" s="3">
        <v>2.8609958351649198</v>
      </c>
      <c r="AJ30" s="3">
        <v>2.8609958351649198</v>
      </c>
      <c r="AK30" s="3">
        <v>2.8609958351649198</v>
      </c>
      <c r="AL30" s="3">
        <v>1.7285183170788001</v>
      </c>
      <c r="AM30" s="3">
        <v>1.7285183170788001</v>
      </c>
      <c r="AN30" s="3">
        <v>1.7285183170788001</v>
      </c>
      <c r="AO30" s="1">
        <v>1.7285183170788043</v>
      </c>
      <c r="AP30" s="1">
        <f>[1]IR!BL30/([1]IR!BM30/100)</f>
        <v>1.5497060773809967</v>
      </c>
      <c r="AQ30" s="1">
        <v>1.5</v>
      </c>
      <c r="AR30" s="1">
        <v>1.5</v>
      </c>
      <c r="AS30" s="1">
        <v>1.5</v>
      </c>
      <c r="AT30" s="19">
        <v>1.5587529976019185</v>
      </c>
      <c r="AU30" s="30">
        <v>16.107382550335601</v>
      </c>
      <c r="AV30" s="20">
        <v>16.107382550335601</v>
      </c>
      <c r="AW30" s="20">
        <v>16.107382550335601</v>
      </c>
      <c r="AX30" s="20">
        <v>18.5365853658537</v>
      </c>
      <c r="AY30" s="20">
        <v>20.629921259842501</v>
      </c>
      <c r="AZ30" s="20">
        <v>20.754716981132098</v>
      </c>
      <c r="BA30" s="20">
        <v>20.565149136577698</v>
      </c>
      <c r="BB30" s="32">
        <v>20.408163265306122</v>
      </c>
      <c r="BC30" s="32">
        <f>(([1]IR!AK30+[1]IR!AB30)/[1]IR!S30)*100</f>
        <v>20.565149136577705</v>
      </c>
      <c r="BD30" s="32">
        <v>20.6</v>
      </c>
      <c r="BE30" s="32">
        <v>20.6</v>
      </c>
      <c r="BF30" s="32">
        <v>20.6</v>
      </c>
      <c r="BG30" s="33">
        <v>20.565149136577705</v>
      </c>
      <c r="BH30" s="18">
        <v>48.008849557522097</v>
      </c>
      <c r="BI30" s="3">
        <v>54.6289993192648</v>
      </c>
      <c r="BJ30" s="3">
        <v>54</v>
      </c>
      <c r="BK30" s="6">
        <v>50.255102040816297</v>
      </c>
      <c r="BL30" s="6">
        <v>51.743352969272401</v>
      </c>
      <c r="BM30" s="6">
        <v>52.077033264364204</v>
      </c>
      <c r="BN30" s="1">
        <v>40.737344794651378</v>
      </c>
      <c r="BO30" s="1">
        <v>42.5</v>
      </c>
      <c r="BP30" s="1">
        <v>39.839999999999996</v>
      </c>
      <c r="BQ30" s="1">
        <v>43.9</v>
      </c>
      <c r="BR30" s="1">
        <v>40.994554313556897</v>
      </c>
      <c r="BS30" s="19">
        <v>36.262539409572945</v>
      </c>
      <c r="BT30" s="44">
        <v>8.4</v>
      </c>
      <c r="BU30" s="1">
        <v>20.7</v>
      </c>
      <c r="BV30" s="1">
        <v>24</v>
      </c>
      <c r="BW30" s="1">
        <v>27.9</v>
      </c>
      <c r="BX30" s="1">
        <v>27.9</v>
      </c>
      <c r="BY30" s="1">
        <v>40.680085407652967</v>
      </c>
      <c r="BZ30" s="1">
        <v>46.014017269699437</v>
      </c>
      <c r="CA30" s="1">
        <v>44.754913367582503</v>
      </c>
      <c r="CB30" s="1">
        <v>57.163515618311074</v>
      </c>
      <c r="CC30" s="1">
        <v>56.839903105042943</v>
      </c>
      <c r="CD30" s="1">
        <v>57.1</v>
      </c>
      <c r="CE30" s="1">
        <v>62</v>
      </c>
      <c r="CF30" s="1">
        <v>62.1</v>
      </c>
      <c r="CG30" s="1">
        <v>53.4</v>
      </c>
      <c r="CH30" s="1">
        <v>63.1</v>
      </c>
      <c r="CI30" s="19">
        <v>83.5</v>
      </c>
      <c r="CJ30" s="49">
        <v>5.37</v>
      </c>
      <c r="CK30" s="52">
        <v>1.0508558968459729</v>
      </c>
    </row>
    <row r="31" spans="1:89" s="27" customFormat="1" ht="15.75" thickBot="1" x14ac:dyDescent="0.3">
      <c r="A31" s="21" t="s">
        <v>28</v>
      </c>
      <c r="B31" s="55" t="s">
        <v>56</v>
      </c>
      <c r="C31" s="22">
        <v>33.603928696645198</v>
      </c>
      <c r="D31" s="23">
        <v>33.5994242693247</v>
      </c>
      <c r="E31" s="23">
        <v>17.369071747977799</v>
      </c>
      <c r="F31" s="23">
        <v>17.355558466016198</v>
      </c>
      <c r="G31" s="23">
        <v>17.365468206121399</v>
      </c>
      <c r="H31" s="23">
        <v>17.376278831690598</v>
      </c>
      <c r="I31" s="23">
        <v>17.452854096139699</v>
      </c>
      <c r="J31" s="23">
        <v>17.499700140273301</v>
      </c>
      <c r="K31" s="23">
        <v>17.508708994914301</v>
      </c>
      <c r="L31" s="23">
        <v>17.508708994914301</v>
      </c>
      <c r="M31" s="23">
        <v>17.5276275896606</v>
      </c>
      <c r="N31" s="23">
        <v>17.574473633794099</v>
      </c>
      <c r="O31" s="23">
        <v>17.659156867420201</v>
      </c>
      <c r="P31" s="23">
        <v>17.727624162692301</v>
      </c>
      <c r="Q31" s="23">
        <v>17.7726684358976</v>
      </c>
      <c r="R31" s="23">
        <v>17.885279118910901</v>
      </c>
      <c r="S31" s="24">
        <v>17.92942250665218</v>
      </c>
      <c r="T31" s="24">
        <f>[1]IR!S31/([1]IR!BM31/100)</f>
        <v>17.892486202623807</v>
      </c>
      <c r="U31" s="25">
        <v>17.899999999999999</v>
      </c>
      <c r="V31" s="24">
        <v>17.899999999999999</v>
      </c>
      <c r="W31" s="24">
        <v>17.942935788613784</v>
      </c>
      <c r="X31" s="26">
        <v>17.98739753728379</v>
      </c>
      <c r="Y31" s="22">
        <v>3.89182520494108</v>
      </c>
      <c r="Z31" s="23">
        <v>3.89182520494108</v>
      </c>
      <c r="AA31" s="23">
        <v>3.8900234340128699</v>
      </c>
      <c r="AB31" s="23">
        <v>3.88822166308465</v>
      </c>
      <c r="AC31" s="23">
        <v>3.83687119163057</v>
      </c>
      <c r="AD31" s="23">
        <v>3.7422782178993601</v>
      </c>
      <c r="AE31" s="23">
        <v>3.7350711341865099</v>
      </c>
      <c r="AF31" s="23">
        <v>3.7323684777941901</v>
      </c>
      <c r="AG31" s="23">
        <v>3.7332693632582998</v>
      </c>
      <c r="AH31" s="23">
        <v>3.7386746760429399</v>
      </c>
      <c r="AI31" s="23">
        <v>3.6918286319093898</v>
      </c>
      <c r="AJ31" s="23">
        <v>3.6684056098426101</v>
      </c>
      <c r="AK31" s="23">
        <v>3.6666038389144</v>
      </c>
      <c r="AL31" s="23">
        <v>3.6323701912783402</v>
      </c>
      <c r="AM31" s="23">
        <v>3.6242622221013798</v>
      </c>
      <c r="AN31" s="23">
        <v>3.6206586802449601</v>
      </c>
      <c r="AO31" s="24">
        <v>3.6296675348860239</v>
      </c>
      <c r="AP31" s="24">
        <f>[1]IR!BL31/([1]IR!BM31/100)</f>
        <v>3.6305684203501309</v>
      </c>
      <c r="AQ31" s="24">
        <v>3.6</v>
      </c>
      <c r="AR31" s="24">
        <v>3.6</v>
      </c>
      <c r="AS31" s="24">
        <v>3.6</v>
      </c>
      <c r="AT31" s="26">
        <v>3.6390062470660456</v>
      </c>
      <c r="AU31" s="22">
        <v>17.4581939799331</v>
      </c>
      <c r="AV31" s="23">
        <v>17.511307565789501</v>
      </c>
      <c r="AW31" s="23">
        <v>17.572278039778599</v>
      </c>
      <c r="AX31" s="23">
        <v>17.936945209672501</v>
      </c>
      <c r="AY31" s="23">
        <v>18.192905783107999</v>
      </c>
      <c r="AZ31" s="23">
        <v>18.121451743714498</v>
      </c>
      <c r="BA31" s="23">
        <v>18.576537550999799</v>
      </c>
      <c r="BB31" s="34">
        <v>18.706662646970155</v>
      </c>
      <c r="BC31" s="34">
        <f>(([1]IR!AK31+[1]IR!AB31)/[1]IR!S31)*100</f>
        <v>18.438145108504102</v>
      </c>
      <c r="BD31" s="34">
        <v>18.5</v>
      </c>
      <c r="BE31" s="34">
        <v>18.600000000000001</v>
      </c>
      <c r="BF31" s="34">
        <v>18.5</v>
      </c>
      <c r="BG31" s="35">
        <v>18.514429109159348</v>
      </c>
      <c r="BH31" s="22">
        <v>30.8756363195969</v>
      </c>
      <c r="BI31" s="23">
        <v>33.391777692319302</v>
      </c>
      <c r="BJ31" s="23">
        <v>40.284841256124999</v>
      </c>
      <c r="BK31" s="23">
        <v>39.579812013027201</v>
      </c>
      <c r="BL31" s="23">
        <v>40.480741562872502</v>
      </c>
      <c r="BM31" s="23">
        <v>40.676347254924998</v>
      </c>
      <c r="BN31" s="24">
        <v>41.503384396152477</v>
      </c>
      <c r="BO31" s="24">
        <v>39.700000000000003</v>
      </c>
      <c r="BP31" s="24">
        <v>40.5</v>
      </c>
      <c r="BQ31" s="24">
        <v>41.4</v>
      </c>
      <c r="BR31" s="24">
        <v>40.597902427948576</v>
      </c>
      <c r="BS31" s="26">
        <v>42.009669230741373</v>
      </c>
      <c r="BT31" s="45">
        <v>17</v>
      </c>
      <c r="BU31" s="24">
        <v>19</v>
      </c>
      <c r="BV31" s="24">
        <v>25.3</v>
      </c>
      <c r="BW31" s="24">
        <v>29.6</v>
      </c>
      <c r="BX31" s="24">
        <v>33.1</v>
      </c>
      <c r="BY31" s="24">
        <v>44.995131647591656</v>
      </c>
      <c r="BZ31" s="24">
        <v>50.91824896324124</v>
      </c>
      <c r="CA31" s="24">
        <v>53.708643613781774</v>
      </c>
      <c r="CB31" s="24">
        <v>56.7</v>
      </c>
      <c r="CC31" s="24">
        <v>59.140647575161886</v>
      </c>
      <c r="CD31" s="24">
        <v>63.5</v>
      </c>
      <c r="CE31" s="24">
        <v>67.3</v>
      </c>
      <c r="CF31" s="24">
        <v>72.099999999999994</v>
      </c>
      <c r="CG31" s="24">
        <v>75.099999999999994</v>
      </c>
      <c r="CH31" s="24">
        <v>78.900000000000006</v>
      </c>
      <c r="CI31" s="26">
        <v>83.5</v>
      </c>
      <c r="CJ31" s="50">
        <v>5.32</v>
      </c>
      <c r="CK31" s="53">
        <v>0.6149151281824401</v>
      </c>
    </row>
  </sheetData>
  <mergeCells count="7">
    <mergeCell ref="BT1:CI1"/>
    <mergeCell ref="A1:A2"/>
    <mergeCell ref="B1:B2"/>
    <mergeCell ref="C1:X1"/>
    <mergeCell ref="Y1:AT1"/>
    <mergeCell ref="AU1:BG1"/>
    <mergeCell ref="BH1:B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2023-02-21T08:54:14Z</dcterms:modified>
</cp:coreProperties>
</file>