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211" i="1"/>
  <c r="F4"/>
  <c r="F5"/>
  <c r="F6"/>
  <c r="F7"/>
  <c r="F8"/>
  <c r="F9"/>
  <c r="F10"/>
  <c r="F11"/>
  <c r="F12"/>
  <c r="F13"/>
  <c r="F14"/>
  <c r="F15"/>
  <c r="F16"/>
  <c r="F17"/>
  <c r="F19"/>
  <c r="F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F44"/>
  <c r="F46"/>
  <c r="F47"/>
  <c r="F48"/>
  <c r="F49"/>
  <c r="F50"/>
  <c r="F51"/>
  <c r="F52"/>
  <c r="F53"/>
  <c r="F54"/>
  <c r="F55"/>
  <c r="F57"/>
  <c r="F58"/>
  <c r="F59"/>
  <c r="F60"/>
  <c r="F61"/>
  <c r="F62"/>
  <c r="F63"/>
  <c r="F64"/>
  <c r="F65"/>
  <c r="F66"/>
  <c r="F67"/>
  <c r="F69"/>
  <c r="F70"/>
  <c r="F71"/>
  <c r="F72"/>
  <c r="F73"/>
  <c r="F74"/>
  <c r="F75"/>
  <c r="F76"/>
  <c r="F77"/>
  <c r="F78"/>
  <c r="F80"/>
  <c r="F81"/>
  <c r="F82"/>
  <c r="F83"/>
  <c r="F85"/>
  <c r="F86"/>
  <c r="F87"/>
  <c r="F88"/>
  <c r="F89"/>
  <c r="F90"/>
  <c r="F91"/>
  <c r="F92"/>
  <c r="F94"/>
  <c r="F95"/>
  <c r="F96"/>
  <c r="F97"/>
  <c r="F98"/>
  <c r="F99"/>
  <c r="F100"/>
  <c r="F102"/>
  <c r="F103"/>
  <c r="F104"/>
  <c r="F105"/>
  <c r="F106"/>
  <c r="F107"/>
  <c r="F108"/>
  <c r="F109"/>
  <c r="F111"/>
  <c r="F112"/>
  <c r="F113"/>
  <c r="F114"/>
  <c r="F115"/>
  <c r="F116"/>
  <c r="F117"/>
  <c r="F118"/>
  <c r="F120"/>
  <c r="F121"/>
  <c r="F122"/>
  <c r="F123"/>
  <c r="F124"/>
  <c r="F125"/>
  <c r="F126"/>
  <c r="F127"/>
  <c r="F128"/>
  <c r="F129"/>
  <c r="F130"/>
  <c r="F132"/>
  <c r="F133"/>
  <c r="F134"/>
  <c r="F135"/>
  <c r="F136"/>
  <c r="F137"/>
  <c r="F138"/>
  <c r="F139"/>
  <c r="F140"/>
  <c r="F141"/>
  <c r="F142"/>
  <c r="F144"/>
  <c r="F145"/>
  <c r="F146"/>
  <c r="F147"/>
  <c r="F148"/>
  <c r="F149"/>
  <c r="F151"/>
  <c r="F152"/>
  <c r="F153"/>
  <c r="F154"/>
  <c r="F155"/>
  <c r="F156"/>
  <c r="F157"/>
  <c r="F158"/>
  <c r="F159"/>
  <c r="F160"/>
  <c r="F161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2"/>
  <c r="F183"/>
  <c r="F184"/>
  <c r="F185"/>
  <c r="F186"/>
  <c r="F187"/>
  <c r="F188"/>
  <c r="F190"/>
  <c r="F191"/>
  <c r="F192"/>
  <c r="F193"/>
  <c r="F194"/>
  <c r="F195"/>
  <c r="F196"/>
  <c r="F197"/>
  <c r="F199"/>
  <c r="F200"/>
  <c r="F201"/>
  <c r="F202"/>
  <c r="F203"/>
  <c r="F204"/>
  <c r="F205"/>
  <c r="F207"/>
  <c r="F208"/>
  <c r="F209"/>
  <c r="F210"/>
  <c r="F212"/>
  <c r="F213"/>
  <c r="F214"/>
  <c r="F215"/>
  <c r="F216"/>
  <c r="F217"/>
  <c r="F218"/>
  <c r="F219"/>
  <c r="F220"/>
  <c r="F221"/>
  <c r="F222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7"/>
  <c r="F248"/>
  <c r="F249"/>
  <c r="F250"/>
  <c r="F251"/>
  <c r="F252"/>
  <c r="F253"/>
  <c r="F254"/>
  <c r="F255"/>
  <c r="F256"/>
  <c r="F257"/>
  <c r="F259"/>
  <c r="F260"/>
  <c r="F261"/>
  <c r="F262"/>
  <c r="F263"/>
  <c r="F265"/>
  <c r="F266"/>
  <c r="F267"/>
  <c r="F268"/>
  <c r="F269"/>
  <c r="F270"/>
  <c r="F271"/>
  <c r="F272"/>
  <c r="F273"/>
  <c r="F274"/>
  <c r="F275"/>
  <c r="F277"/>
  <c r="F278"/>
  <c r="F279"/>
  <c r="F280"/>
  <c r="F281"/>
  <c r="F282"/>
  <c r="F283"/>
  <c r="F284"/>
  <c r="F285"/>
  <c r="F286"/>
  <c r="F288"/>
  <c r="F289"/>
  <c r="F290"/>
  <c r="F291"/>
  <c r="F292"/>
  <c r="D32"/>
  <c r="F32" s="1"/>
  <c r="D287"/>
  <c r="F287" s="1"/>
  <c r="D276"/>
  <c r="F276" s="1"/>
  <c r="D264"/>
  <c r="D258"/>
  <c r="F258" s="1"/>
  <c r="D246"/>
  <c r="F246" s="1"/>
  <c r="D223"/>
  <c r="F223" s="1"/>
  <c r="F211"/>
  <c r="D206"/>
  <c r="F206" s="1"/>
  <c r="D198"/>
  <c r="F198" s="1"/>
  <c r="D189"/>
  <c r="F189" s="1"/>
  <c r="D181"/>
  <c r="F181" s="1"/>
  <c r="D162"/>
  <c r="F162" s="1"/>
  <c r="D150"/>
  <c r="F150" s="1"/>
  <c r="D143"/>
  <c r="F143" s="1"/>
  <c r="D131"/>
  <c r="F131" s="1"/>
  <c r="D119"/>
  <c r="F119" s="1"/>
  <c r="D110"/>
  <c r="F110" s="1"/>
  <c r="D101"/>
  <c r="F101" s="1"/>
  <c r="D93"/>
  <c r="F93" s="1"/>
  <c r="D84"/>
  <c r="F84" s="1"/>
  <c r="D79"/>
  <c r="F79" s="1"/>
  <c r="D68"/>
  <c r="F68" s="1"/>
  <c r="D56"/>
  <c r="F56" s="1"/>
  <c r="D45"/>
  <c r="F45" s="1"/>
  <c r="D18"/>
  <c r="F18" s="1"/>
  <c r="D3"/>
  <c r="F3" s="1"/>
  <c r="D293" l="1"/>
  <c r="F293" s="1"/>
  <c r="F264"/>
</calcChain>
</file>

<file path=xl/sharedStrings.xml><?xml version="1.0" encoding="utf-8"?>
<sst xmlns="http://schemas.openxmlformats.org/spreadsheetml/2006/main" count="306" uniqueCount="281">
  <si>
    <t>Благоевград</t>
  </si>
  <si>
    <t>Банско</t>
  </si>
  <si>
    <t>Белица</t>
  </si>
  <si>
    <t>Гоце Делчев</t>
  </si>
  <si>
    <t>Гърмен</t>
  </si>
  <si>
    <t>Кресна</t>
  </si>
  <si>
    <t>Петрич</t>
  </si>
  <si>
    <t>Разлог</t>
  </si>
  <si>
    <t>Сандански</t>
  </si>
  <si>
    <t>Сатовча</t>
  </si>
  <si>
    <t>Симитли</t>
  </si>
  <si>
    <t>Струмяни</t>
  </si>
  <si>
    <t>Хаджидимово</t>
  </si>
  <si>
    <t>Якоруда</t>
  </si>
  <si>
    <t>Бургас</t>
  </si>
  <si>
    <t>Айтос</t>
  </si>
  <si>
    <t>Камено</t>
  </si>
  <si>
    <t>Карнобат</t>
  </si>
  <si>
    <t>Малко Търново</t>
  </si>
  <si>
    <t>Несебър</t>
  </si>
  <si>
    <t>Поморие</t>
  </si>
  <si>
    <t>Приморско</t>
  </si>
  <si>
    <t>Руен</t>
  </si>
  <si>
    <t>Созопол</t>
  </si>
  <si>
    <t>Средец</t>
  </si>
  <si>
    <t>Сунгурларе</t>
  </si>
  <si>
    <t>Царево</t>
  </si>
  <si>
    <t>Варна</t>
  </si>
  <si>
    <t>Аврен</t>
  </si>
  <si>
    <t>Аксаково</t>
  </si>
  <si>
    <t>Ветрино</t>
  </si>
  <si>
    <t>Вълчи дол</t>
  </si>
  <si>
    <t>Девня</t>
  </si>
  <si>
    <t>Долни чифлик</t>
  </si>
  <si>
    <t>Дългопол</t>
  </si>
  <si>
    <t>Провадия</t>
  </si>
  <si>
    <t>Суворово</t>
  </si>
  <si>
    <t>Велико Търново</t>
  </si>
  <si>
    <t>Горна Оряховица</t>
  </si>
  <si>
    <t>Елена</t>
  </si>
  <si>
    <t>Златарица</t>
  </si>
  <si>
    <t>Люсковец</t>
  </si>
  <si>
    <t>Павликени</t>
  </si>
  <si>
    <t>Полски тръмбеш</t>
  </si>
  <si>
    <t>Свищов</t>
  </si>
  <si>
    <t>Стражица</t>
  </si>
  <si>
    <t>Сухиндол</t>
  </si>
  <si>
    <t>Видин</t>
  </si>
  <si>
    <t>Белоградчик</t>
  </si>
  <si>
    <t>Бойница</t>
  </si>
  <si>
    <t>Брегово</t>
  </si>
  <si>
    <t>Грамада</t>
  </si>
  <si>
    <t>Димово</t>
  </si>
  <si>
    <t>Кула</t>
  </si>
  <si>
    <t>Макреш</t>
  </si>
  <si>
    <t>Ново село</t>
  </si>
  <si>
    <t>Ружинци</t>
  </si>
  <si>
    <t>Чупрене</t>
  </si>
  <si>
    <t>Враца</t>
  </si>
  <si>
    <t>Бяла Слатина</t>
  </si>
  <si>
    <t>Козлодуй</t>
  </si>
  <si>
    <t>Криводол</t>
  </si>
  <si>
    <t>Мездра</t>
  </si>
  <si>
    <t>Мизия</t>
  </si>
  <si>
    <t>Оряхово</t>
  </si>
  <si>
    <t>Роман</t>
  </si>
  <si>
    <t>Хайредин</t>
  </si>
  <si>
    <t>Габрово</t>
  </si>
  <si>
    <t>Дряново</t>
  </si>
  <si>
    <t>Севлиево</t>
  </si>
  <si>
    <t>Трявна</t>
  </si>
  <si>
    <t>Балчик</t>
  </si>
  <si>
    <t>Генерал Тошево</t>
  </si>
  <si>
    <t>Добрич (град)</t>
  </si>
  <si>
    <t>Добричка</t>
  </si>
  <si>
    <t>Каварна</t>
  </si>
  <si>
    <t>Крушари</t>
  </si>
  <si>
    <t>Тервел</t>
  </si>
  <si>
    <t>Шабла</t>
  </si>
  <si>
    <t>Добрич</t>
  </si>
  <si>
    <t>Кърджали</t>
  </si>
  <si>
    <t>Ардино</t>
  </si>
  <si>
    <t>Джебел</t>
  </si>
  <si>
    <t>Кирково</t>
  </si>
  <si>
    <t>Крумовград</t>
  </si>
  <si>
    <t>Момчилград</t>
  </si>
  <si>
    <t>Черноочене</t>
  </si>
  <si>
    <t>Кюстендил</t>
  </si>
  <si>
    <t>Бобов Дол</t>
  </si>
  <si>
    <t>Дупница</t>
  </si>
  <si>
    <t>Кочериново</t>
  </si>
  <si>
    <t>Невестино</t>
  </si>
  <si>
    <t>Рила</t>
  </si>
  <si>
    <t>Сепарева Баня</t>
  </si>
  <si>
    <t>Трекляно</t>
  </si>
  <si>
    <t>Ловеч</t>
  </si>
  <si>
    <t>Априлци</t>
  </si>
  <si>
    <t>Летница</t>
  </si>
  <si>
    <t>Луковит</t>
  </si>
  <si>
    <t>Тетевен</t>
  </si>
  <si>
    <t>Троян</t>
  </si>
  <si>
    <t>Угърчин</t>
  </si>
  <si>
    <t>Ябланица</t>
  </si>
  <si>
    <t>Монтана</t>
  </si>
  <si>
    <t>Берковица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</si>
  <si>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</si>
  <si>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</si>
  <si>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</si>
  <si>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</si>
  <si>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</si>
  <si>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</si>
  <si>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</si>
  <si>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</si>
  <si>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</si>
  <si>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Пазарджик</t>
  </si>
  <si>
    <t>Батак</t>
  </si>
  <si>
    <t>Белово</t>
  </si>
  <si>
    <t>Брацигово</t>
  </si>
  <si>
    <t>Велинград</t>
  </si>
  <si>
    <t>Лесичево</t>
  </si>
  <si>
    <t>Панагюрище</t>
  </si>
  <si>
    <t>Пещера</t>
  </si>
  <si>
    <t>Ракитово</t>
  </si>
  <si>
    <t>Септември</t>
  </si>
  <si>
    <t>Стрелча</t>
  </si>
  <si>
    <t>Перник</t>
  </si>
  <si>
    <t>Брезник</t>
  </si>
  <si>
    <t>Земен</t>
  </si>
  <si>
    <t>Ковачевци</t>
  </si>
  <si>
    <t>Радомир</t>
  </si>
  <si>
    <t>Трън</t>
  </si>
  <si>
    <t>Плевен</t>
  </si>
  <si>
    <t>Белене</t>
  </si>
  <si>
    <t>Гулянци</t>
  </si>
  <si>
    <t>Долна Митрополия</t>
  </si>
  <si>
    <t>Долни Дъбник</t>
  </si>
  <si>
    <t>Искър</t>
  </si>
  <si>
    <t>Кнежа</t>
  </si>
  <si>
    <t>Левски</t>
  </si>
  <si>
    <t>Никопол</t>
  </si>
  <si>
    <t>Пордим</t>
  </si>
  <si>
    <t>Червен бряг</t>
  </si>
  <si>
    <t>Пловдив</t>
  </si>
  <si>
    <t>Асеновград</t>
  </si>
  <si>
    <t>Брезово</t>
  </si>
  <si>
    <t>Калояново</t>
  </si>
  <si>
    <t>Карлово</t>
  </si>
  <si>
    <t>Кричим</t>
  </si>
  <si>
    <t>Куклен</t>
  </si>
  <si>
    <t>Лъки</t>
  </si>
  <si>
    <t>Марица</t>
  </si>
  <si>
    <t>Перущица</t>
  </si>
  <si>
    <t>Първомай</t>
  </si>
  <si>
    <t>Раковски</t>
  </si>
  <si>
    <t>Родопи</t>
  </si>
  <si>
    <t>Садово</t>
  </si>
  <si>
    <t>Сопот</t>
  </si>
  <si>
    <t>Стамболийски</t>
  </si>
  <si>
    <t>Съединение</t>
  </si>
  <si>
    <t>Хисаря</t>
  </si>
  <si>
    <t>Разград</t>
  </si>
  <si>
    <t>Завет</t>
  </si>
  <si>
    <t>Исперих</t>
  </si>
  <si>
    <t>Кубрат</t>
  </si>
  <si>
    <t>Лозница</t>
  </si>
  <si>
    <t>Самуил</t>
  </si>
  <si>
    <t>Цар Калоян</t>
  </si>
  <si>
    <t>Борово</t>
  </si>
  <si>
    <t>Бяла 000530493</t>
  </si>
  <si>
    <t>Ветово</t>
  </si>
  <si>
    <t>Две могили</t>
  </si>
  <si>
    <t>Иваново</t>
  </si>
  <si>
    <t>Русе</t>
  </si>
  <si>
    <t>Сливо поле</t>
  </si>
  <si>
    <t>Ценово</t>
  </si>
  <si>
    <t>Силистра</t>
  </si>
  <si>
    <t>Алфатар</t>
  </si>
  <si>
    <t>Главница</t>
  </si>
  <si>
    <t>Дулово</t>
  </si>
  <si>
    <t>Кайнарджа</t>
  </si>
  <si>
    <t>Ситово</t>
  </si>
  <si>
    <t>Тутракан</t>
  </si>
  <si>
    <t>Сливен</t>
  </si>
  <si>
    <t>Котел</t>
  </si>
  <si>
    <t>Нова Загора</t>
  </si>
  <si>
    <t>Твърдица</t>
  </si>
  <si>
    <t>Смолян</t>
  </si>
  <si>
    <t>Баните</t>
  </si>
  <si>
    <t>Борино</t>
  </si>
  <si>
    <t>Девин</t>
  </si>
  <si>
    <t>Доспат</t>
  </si>
  <si>
    <t>Златоград</t>
  </si>
  <si>
    <t>Мадан</t>
  </si>
  <si>
    <t>Неделино</t>
  </si>
  <si>
    <t>Рудозем</t>
  </si>
  <si>
    <t>Чепеларе</t>
  </si>
  <si>
    <t>София (столица)</t>
  </si>
  <si>
    <t xml:space="preserve">София </t>
  </si>
  <si>
    <t>Антон</t>
  </si>
  <si>
    <t>Божурище</t>
  </si>
  <si>
    <t>Ботевград</t>
  </si>
  <si>
    <t>Годеч</t>
  </si>
  <si>
    <t>Горна Малина</t>
  </si>
  <si>
    <t>Долна Баня</t>
  </si>
  <si>
    <t>Драгоман</t>
  </si>
  <si>
    <t>Елин Пелин</t>
  </si>
  <si>
    <t>Етрополе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</si>
  <si>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</si>
  <si>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</si>
  <si>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</si>
  <si>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</si>
  <si>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</si>
  <si>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</si>
  <si>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</si>
  <si>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</si>
  <si>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Самоков</t>
  </si>
  <si>
    <t>Своге</t>
  </si>
  <si>
    <t>Сливница</t>
  </si>
  <si>
    <t>Чавдар</t>
  </si>
  <si>
    <t>Челопеч</t>
  </si>
  <si>
    <t>Стара Загора</t>
  </si>
  <si>
    <t>Братя Даскалови</t>
  </si>
  <si>
    <t>Гурково</t>
  </si>
  <si>
    <t>Гълъбово</t>
  </si>
  <si>
    <t>Казанлък</t>
  </si>
  <si>
    <t>Мъглиж</t>
  </si>
  <si>
    <t>Николаево</t>
  </si>
  <si>
    <t>Опан</t>
  </si>
  <si>
    <t>Раднево</t>
  </si>
  <si>
    <t>Чирпан</t>
  </si>
  <si>
    <t>Павел Баня</t>
  </si>
  <si>
    <t>Търговище</t>
  </si>
  <si>
    <t>Антоново</t>
  </si>
  <si>
    <t>Омуртаг</t>
  </si>
  <si>
    <t>Опака</t>
  </si>
  <si>
    <t>Попово</t>
  </si>
  <si>
    <t>Димитровград</t>
  </si>
  <si>
    <t>Ивайловград</t>
  </si>
  <si>
    <t>Любимец</t>
  </si>
  <si>
    <t>Маджарово</t>
  </si>
  <si>
    <t>Минерални бани</t>
  </si>
  <si>
    <t>Свиленград</t>
  </si>
  <si>
    <t>Симеоновград</t>
  </si>
  <si>
    <t>Стамболово</t>
  </si>
  <si>
    <t>Тополовград</t>
  </si>
  <si>
    <t>Харманли</t>
  </si>
  <si>
    <t>Хасково</t>
  </si>
  <si>
    <t>Шумен</t>
  </si>
  <si>
    <t>Велики Преслав</t>
  </si>
  <si>
    <t>Венец</t>
  </si>
  <si>
    <t>Върбица</t>
  </si>
  <si>
    <t>Каолиново</t>
  </si>
  <si>
    <t>Каспичан</t>
  </si>
  <si>
    <t>Никола Козлево</t>
  </si>
  <si>
    <t>Смядово</t>
  </si>
  <si>
    <t>Хитрино</t>
  </si>
  <si>
    <t>Нови пазар</t>
  </si>
  <si>
    <t>Ямбол</t>
  </si>
  <si>
    <t>България</t>
  </si>
  <si>
    <t>Болярово</t>
  </si>
  <si>
    <t>Елхово</t>
  </si>
  <si>
    <t>Стралджа</t>
  </si>
  <si>
    <t>Тунджа</t>
  </si>
  <si>
    <t>Белослав</t>
  </si>
  <si>
    <t>Борован</t>
  </si>
  <si>
    <t>Лв./човек</t>
  </si>
  <si>
    <t>Средногодишно население (2013)</t>
  </si>
  <si>
    <t>Стойност на изплатени суми по договори, към 31.01.2014 (лв.)</t>
  </si>
  <si>
    <t>Средства, изплатени на общините като бенефициенти на ОП на ЕС</t>
  </si>
  <si>
    <t>Бяла</t>
  </si>
  <si>
    <t>Регионални профили:</t>
  </si>
  <si>
    <t>Показатели за развитие</t>
  </si>
  <si>
    <t>Полезни връзки:</t>
  </si>
  <si>
    <t>Новини</t>
  </si>
  <si>
    <t>Анализи</t>
  </si>
  <si>
    <t>Данни</t>
  </si>
  <si>
    <t>Методология</t>
  </si>
  <si>
    <t>FAQ</t>
  </si>
  <si>
    <t>Контакти</t>
  </si>
  <si>
    <t>Изтегли пълното изследване:</t>
  </si>
  <si>
    <t>С подкрепата на: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</si>
</sst>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  <font>
      <b/>
      <sz val="16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  <scheme val="minor"/>
    </font>
    <font>
      <u/>
      <sz val="7.7"/>
      <color theme="10"/>
      <name val="Calibri"/>
      <family val="2"/>
      <charset val="204"/>
    </font>
    <font>
      <u/>
      <sz val="11"/>
      <color theme="8" tint="-0.24997711111789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4" fontId="0" fillId="0" borderId="0" xfId="0" applyNumberFormat="1" applyFont="1" applyBorder="1"/>
    <xf numFmtId="3" fontId="0" fillId="0" borderId="1" xfId="0" applyNumberFormat="1" applyFont="1" applyBorder="1"/>
    <xf numFmtId="164" fontId="0" fillId="0" borderId="1" xfId="0" applyNumberFormat="1" applyFont="1" applyBorder="1"/>
    <xf numFmtId="3" fontId="3" fillId="0" borderId="1" xfId="0" applyNumberFormat="1" applyFont="1" applyFill="1" applyBorder="1" applyAlignment="1">
      <alignment horizontal="right"/>
    </xf>
    <xf numFmtId="0" fontId="0" fillId="0" borderId="1" xfId="0" applyFont="1" applyBorder="1"/>
    <xf numFmtId="0" fontId="0" fillId="0" borderId="1" xfId="0" applyBorder="1"/>
    <xf numFmtId="0" fontId="0" fillId="4" borderId="0" xfId="0" applyFont="1" applyFill="1" applyBorder="1"/>
    <xf numFmtId="3" fontId="0" fillId="4" borderId="0" xfId="0" applyNumberFormat="1" applyFont="1" applyFill="1" applyBorder="1"/>
    <xf numFmtId="164" fontId="0" fillId="4" borderId="0" xfId="0" applyNumberFormat="1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4" borderId="0" xfId="0" applyFont="1" applyFill="1"/>
    <xf numFmtId="0" fontId="6" fillId="4" borderId="0" xfId="0" applyFont="1" applyFill="1"/>
    <xf numFmtId="0" fontId="1" fillId="5" borderId="0" xfId="0" applyFont="1" applyFill="1"/>
    <xf numFmtId="0" fontId="0" fillId="3" borderId="0" xfId="0" applyFont="1" applyFill="1"/>
    <xf numFmtId="0" fontId="7" fillId="4" borderId="0" xfId="0" applyFont="1" applyFill="1" applyAlignment="1">
      <alignment horizontal="left"/>
    </xf>
    <xf numFmtId="0" fontId="9" fillId="4" borderId="0" xfId="1" applyFont="1" applyFill="1" applyAlignment="1" applyProtection="1"/>
    <xf numFmtId="0" fontId="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gionalprofiles.bg/var/docs/Editions/Regional_Profiles_2013_BG.pd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gionalprofiles.bg/bg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www.americaforbulgaria.org/page/home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0</xdr:col>
      <xdr:colOff>1344706</xdr:colOff>
      <xdr:row>1</xdr:row>
      <xdr:rowOff>885265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" y="1"/>
          <a:ext cx="1344704" cy="1277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40822</xdr:colOff>
      <xdr:row>15</xdr:row>
      <xdr:rowOff>40822</xdr:rowOff>
    </xdr:from>
    <xdr:to>
      <xdr:col>0</xdr:col>
      <xdr:colOff>1557618</xdr:colOff>
      <xdr:row>25</xdr:row>
      <xdr:rowOff>122465</xdr:rowOff>
    </xdr:to>
    <xdr:pic>
      <xdr:nvPicPr>
        <xdr:cNvPr id="3" name="Picture 8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822" y="3839616"/>
          <a:ext cx="1516796" cy="198664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27216</xdr:colOff>
      <xdr:row>27</xdr:row>
      <xdr:rowOff>108857</xdr:rowOff>
    </xdr:from>
    <xdr:to>
      <xdr:col>0</xdr:col>
      <xdr:colOff>1860176</xdr:colOff>
      <xdr:row>33</xdr:row>
      <xdr:rowOff>0</xdr:rowOff>
    </xdr:to>
    <xdr:pic>
      <xdr:nvPicPr>
        <xdr:cNvPr id="4" name="Picture 10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216" y="6193651"/>
          <a:ext cx="1832960" cy="10341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regionalprofiles.bg/bg/da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regionalprofiles.bg/bg/thematic-analysis/" TargetMode="External"/><Relationship Id="rId1" Type="http://schemas.openxmlformats.org/officeDocument/2006/relationships/hyperlink" Target="http://www.regionalprofiles.bg/bg/news/" TargetMode="External"/><Relationship Id="rId6" Type="http://schemas.openxmlformats.org/officeDocument/2006/relationships/hyperlink" Target="http://www.regionalprofiles.bg/bg/contact/" TargetMode="External"/><Relationship Id="rId5" Type="http://schemas.openxmlformats.org/officeDocument/2006/relationships/hyperlink" Target="http://www.regionalprofiles.bg/bg/faq/" TargetMode="External"/><Relationship Id="rId4" Type="http://schemas.openxmlformats.org/officeDocument/2006/relationships/hyperlink" Target="http://www.regionalprofiles.bg/bg/methodolog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659"/>
  <sheetViews>
    <sheetView tabSelected="1" zoomScale="85" zoomScaleNormal="85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A5" sqref="A5"/>
    </sheetView>
  </sheetViews>
  <sheetFormatPr defaultRowHeight="15"/>
  <cols>
    <col min="1" max="1" width="28" style="25" customWidth="1"/>
    <col min="2" max="2" width="9.140625" style="9"/>
    <col min="3" max="3" width="19.140625" style="1" bestFit="1" customWidth="1"/>
    <col min="4" max="4" width="42.28515625" style="1" customWidth="1"/>
    <col min="5" max="5" width="42.7109375" style="2" customWidth="1"/>
    <col min="6" max="6" width="13" style="3" customWidth="1"/>
    <col min="7" max="41" width="9.140625" style="9"/>
    <col min="42" max="16384" width="9.140625" style="1"/>
  </cols>
  <sheetData>
    <row r="1" spans="1:6" s="9" customFormat="1" ht="30.75" customHeight="1">
      <c r="A1" s="19"/>
      <c r="D1" s="18" t="s">
        <v>268</v>
      </c>
      <c r="E1" s="18"/>
      <c r="F1" s="18"/>
    </row>
    <row r="2" spans="1:6" ht="73.5" customHeight="1">
      <c r="A2" s="20"/>
      <c r="D2" s="16" t="s">
        <v>267</v>
      </c>
      <c r="E2" s="17" t="s">
        <v>266</v>
      </c>
      <c r="F2" s="17" t="s">
        <v>265</v>
      </c>
    </row>
    <row r="3" spans="1:6">
      <c r="A3" s="21" t="s">
        <v>270</v>
      </c>
      <c r="C3" s="12" t="s">
        <v>0</v>
      </c>
      <c r="D3" s="13">
        <f>SUM(D4:D17)</f>
        <v>127418333</v>
      </c>
      <c r="E3" s="14">
        <v>319135</v>
      </c>
      <c r="F3" s="15">
        <f t="shared" ref="F3:F66" si="0">D3/E3</f>
        <v>399.26154448744262</v>
      </c>
    </row>
    <row r="4" spans="1:6">
      <c r="A4" s="22" t="s">
        <v>271</v>
      </c>
      <c r="C4" s="7" t="s">
        <v>1</v>
      </c>
      <c r="D4" s="4">
        <v>25125938</v>
      </c>
      <c r="E4" s="6">
        <v>12883</v>
      </c>
      <c r="F4" s="5">
        <f t="shared" si="0"/>
        <v>1950.3173173950167</v>
      </c>
    </row>
    <row r="5" spans="1:6">
      <c r="A5" s="23">
        <v>2014</v>
      </c>
      <c r="C5" s="7" t="s">
        <v>2</v>
      </c>
      <c r="D5" s="4">
        <v>1440964</v>
      </c>
      <c r="E5" s="6">
        <v>9798</v>
      </c>
      <c r="F5" s="5">
        <f t="shared" si="0"/>
        <v>147.06715656256378</v>
      </c>
    </row>
    <row r="6" spans="1:6">
      <c r="A6" s="19"/>
      <c r="C6" s="7" t="s">
        <v>0</v>
      </c>
      <c r="D6" s="4">
        <v>34451066</v>
      </c>
      <c r="E6" s="6">
        <v>76951</v>
      </c>
      <c r="F6" s="5">
        <f t="shared" si="0"/>
        <v>447.70134241270421</v>
      </c>
    </row>
    <row r="7" spans="1:6">
      <c r="A7" s="21" t="s">
        <v>272</v>
      </c>
      <c r="C7" s="7" t="s">
        <v>3</v>
      </c>
      <c r="D7" s="4">
        <v>22333681</v>
      </c>
      <c r="E7" s="6">
        <v>30845</v>
      </c>
      <c r="F7" s="5">
        <f t="shared" si="0"/>
        <v>724.06163073431674</v>
      </c>
    </row>
    <row r="8" spans="1:6">
      <c r="A8" s="24" t="s">
        <v>273</v>
      </c>
      <c r="C8" s="7" t="s">
        <v>4</v>
      </c>
      <c r="D8" s="4">
        <v>1905117</v>
      </c>
      <c r="E8" s="6">
        <v>14878</v>
      </c>
      <c r="F8" s="5">
        <f t="shared" si="0"/>
        <v>128.04926737464714</v>
      </c>
    </row>
    <row r="9" spans="1:6">
      <c r="A9" s="24" t="s">
        <v>274</v>
      </c>
      <c r="C9" s="7" t="s">
        <v>5</v>
      </c>
      <c r="D9" s="4">
        <v>1141508</v>
      </c>
      <c r="E9" s="6">
        <v>5570</v>
      </c>
      <c r="F9" s="5">
        <f t="shared" si="0"/>
        <v>204.93859964093357</v>
      </c>
    </row>
    <row r="10" spans="1:6">
      <c r="A10" s="24" t="s">
        <v>275</v>
      </c>
      <c r="C10" s="7" t="s">
        <v>6</v>
      </c>
      <c r="D10" s="4">
        <v>8267421</v>
      </c>
      <c r="E10" s="6">
        <v>53220</v>
      </c>
      <c r="F10" s="5">
        <f t="shared" si="0"/>
        <v>155.34425028184893</v>
      </c>
    </row>
    <row r="11" spans="1:6">
      <c r="A11" s="24" t="s">
        <v>276</v>
      </c>
      <c r="C11" s="7" t="s">
        <v>7</v>
      </c>
      <c r="D11" s="4">
        <v>8694290</v>
      </c>
      <c r="E11" s="6">
        <v>20293</v>
      </c>
      <c r="F11" s="5">
        <f t="shared" si="0"/>
        <v>428.4378849849702</v>
      </c>
    </row>
    <row r="12" spans="1:6">
      <c r="A12" s="24" t="s">
        <v>277</v>
      </c>
      <c r="C12" s="7" t="s">
        <v>8</v>
      </c>
      <c r="D12" s="4">
        <v>12990139</v>
      </c>
      <c r="E12" s="6">
        <v>39715</v>
      </c>
      <c r="F12" s="5">
        <f t="shared" si="0"/>
        <v>327.08394813042929</v>
      </c>
    </row>
    <row r="13" spans="1:6">
      <c r="A13" s="24" t="s">
        <v>278</v>
      </c>
      <c r="C13" s="7" t="s">
        <v>9</v>
      </c>
      <c r="D13" s="4">
        <v>1429084</v>
      </c>
      <c r="E13" s="6">
        <v>15054</v>
      </c>
      <c r="F13" s="5">
        <f t="shared" si="0"/>
        <v>94.930516806164476</v>
      </c>
    </row>
    <row r="14" spans="1:6">
      <c r="A14" s="19"/>
      <c r="C14" s="7" t="s">
        <v>10</v>
      </c>
      <c r="D14" s="4">
        <v>5017910</v>
      </c>
      <c r="E14" s="6">
        <v>14043</v>
      </c>
      <c r="F14" s="5">
        <f t="shared" si="0"/>
        <v>357.32464573096917</v>
      </c>
    </row>
    <row r="15" spans="1:6">
      <c r="A15" s="21" t="s">
        <v>279</v>
      </c>
      <c r="C15" s="7" t="s">
        <v>11</v>
      </c>
      <c r="D15" s="4">
        <v>1566705</v>
      </c>
      <c r="E15" s="6">
        <v>5560</v>
      </c>
      <c r="F15" s="5">
        <f t="shared" si="0"/>
        <v>281.7814748201439</v>
      </c>
    </row>
    <row r="16" spans="1:6">
      <c r="C16" s="7" t="s">
        <v>12</v>
      </c>
      <c r="D16" s="4">
        <v>727557</v>
      </c>
      <c r="E16" s="6">
        <v>9787</v>
      </c>
      <c r="F16" s="5">
        <f t="shared" si="0"/>
        <v>74.339123326862165</v>
      </c>
    </row>
    <row r="17" spans="1:6">
      <c r="A17" s="19"/>
      <c r="C17" s="7" t="s">
        <v>13</v>
      </c>
      <c r="D17" s="4">
        <v>2326953</v>
      </c>
      <c r="E17" s="6">
        <v>10538</v>
      </c>
      <c r="F17" s="5">
        <f t="shared" si="0"/>
        <v>220.81542987284115</v>
      </c>
    </row>
    <row r="18" spans="1:6">
      <c r="A18" s="19"/>
      <c r="C18" s="12" t="s">
        <v>14</v>
      </c>
      <c r="D18" s="13">
        <f>SUM(D19:D31)</f>
        <v>346115345.81</v>
      </c>
      <c r="E18" s="14">
        <v>414320</v>
      </c>
      <c r="F18" s="15">
        <f t="shared" si="0"/>
        <v>835.38169967657848</v>
      </c>
    </row>
    <row r="19" spans="1:6">
      <c r="A19" s="19"/>
      <c r="C19" s="7" t="s">
        <v>15</v>
      </c>
      <c r="D19" s="4">
        <v>2479874.81</v>
      </c>
      <c r="E19" s="6">
        <v>28510</v>
      </c>
      <c r="F19" s="5">
        <f t="shared" si="0"/>
        <v>86.982631006664334</v>
      </c>
    </row>
    <row r="20" spans="1:6">
      <c r="C20" s="7" t="s">
        <v>14</v>
      </c>
      <c r="D20" s="4">
        <v>172631463</v>
      </c>
      <c r="E20" s="6">
        <v>211649</v>
      </c>
      <c r="F20" s="5">
        <f t="shared" si="0"/>
        <v>815.64979281735327</v>
      </c>
    </row>
    <row r="21" spans="1:6">
      <c r="A21" s="19"/>
      <c r="C21" s="7" t="s">
        <v>16</v>
      </c>
      <c r="D21" s="4">
        <v>3261845</v>
      </c>
      <c r="E21" s="6">
        <v>10235</v>
      </c>
      <c r="F21" s="5">
        <f t="shared" si="0"/>
        <v>318.69516365412801</v>
      </c>
    </row>
    <row r="22" spans="1:6">
      <c r="A22" s="19"/>
      <c r="C22" s="7" t="s">
        <v>17</v>
      </c>
      <c r="D22" s="4">
        <v>13125923</v>
      </c>
      <c r="E22" s="6">
        <v>24671</v>
      </c>
      <c r="F22" s="5">
        <f t="shared" si="0"/>
        <v>532.03854728223416</v>
      </c>
    </row>
    <row r="23" spans="1:6">
      <c r="C23" s="7" t="s">
        <v>18</v>
      </c>
      <c r="D23" s="4">
        <v>2931746</v>
      </c>
      <c r="E23" s="6">
        <v>3735</v>
      </c>
      <c r="F23" s="5">
        <f t="shared" si="0"/>
        <v>784.93868808567606</v>
      </c>
    </row>
    <row r="24" spans="1:6">
      <c r="A24" s="19"/>
      <c r="C24" s="7" t="s">
        <v>19</v>
      </c>
      <c r="D24" s="4">
        <v>39081542</v>
      </c>
      <c r="E24" s="6">
        <v>24058</v>
      </c>
      <c r="F24" s="5">
        <f t="shared" si="0"/>
        <v>1624.4717765400283</v>
      </c>
    </row>
    <row r="25" spans="1:6">
      <c r="A25" s="19"/>
      <c r="C25" s="7" t="s">
        <v>20</v>
      </c>
      <c r="D25" s="4">
        <v>27467560</v>
      </c>
      <c r="E25" s="6">
        <v>27575</v>
      </c>
      <c r="F25" s="5">
        <f t="shared" si="0"/>
        <v>996.10371713508619</v>
      </c>
    </row>
    <row r="26" spans="1:6">
      <c r="A26" s="19"/>
      <c r="C26" s="7" t="s">
        <v>21</v>
      </c>
      <c r="D26" s="4">
        <v>17232814</v>
      </c>
      <c r="E26" s="6">
        <v>6041</v>
      </c>
      <c r="F26" s="5">
        <f t="shared" si="0"/>
        <v>2852.6426088395961</v>
      </c>
    </row>
    <row r="27" spans="1:6">
      <c r="A27" s="21" t="s">
        <v>280</v>
      </c>
      <c r="C27" s="7" t="s">
        <v>22</v>
      </c>
      <c r="D27" s="4">
        <v>28587974</v>
      </c>
      <c r="E27" s="6">
        <v>28704</v>
      </c>
      <c r="F27" s="5">
        <f t="shared" si="0"/>
        <v>995.95784559643255</v>
      </c>
    </row>
    <row r="28" spans="1:6">
      <c r="C28" s="7" t="s">
        <v>23</v>
      </c>
      <c r="D28" s="4">
        <v>31085995</v>
      </c>
      <c r="E28" s="6">
        <v>12619</v>
      </c>
      <c r="F28" s="5">
        <f t="shared" si="0"/>
        <v>2463.4277676519532</v>
      </c>
    </row>
    <row r="29" spans="1:6">
      <c r="A29" s="19"/>
      <c r="C29" s="7" t="s">
        <v>24</v>
      </c>
      <c r="D29" s="4">
        <v>7106580</v>
      </c>
      <c r="E29" s="6">
        <v>14913</v>
      </c>
      <c r="F29" s="5">
        <f t="shared" si="0"/>
        <v>476.53590826795414</v>
      </c>
    </row>
    <row r="30" spans="1:6">
      <c r="A30" s="19"/>
      <c r="C30" s="7" t="s">
        <v>25</v>
      </c>
      <c r="D30" s="4">
        <v>794307</v>
      </c>
      <c r="E30" s="6">
        <v>12176</v>
      </c>
      <c r="F30" s="5">
        <f t="shared" si="0"/>
        <v>65.235463206307486</v>
      </c>
    </row>
    <row r="31" spans="1:6">
      <c r="A31" s="19"/>
      <c r="C31" s="7" t="s">
        <v>26</v>
      </c>
      <c r="D31" s="4">
        <v>327722</v>
      </c>
      <c r="E31" s="6">
        <v>9434</v>
      </c>
      <c r="F31" s="5">
        <f t="shared" si="0"/>
        <v>34.738393046427817</v>
      </c>
    </row>
    <row r="32" spans="1:6">
      <c r="A32" s="19"/>
      <c r="C32" s="12" t="s">
        <v>27</v>
      </c>
      <c r="D32" s="13">
        <f>SUM(D33:D44)</f>
        <v>169134603.06999999</v>
      </c>
      <c r="E32" s="14">
        <v>473745</v>
      </c>
      <c r="F32" s="15">
        <f t="shared" si="0"/>
        <v>357.01612274535876</v>
      </c>
    </row>
    <row r="33" spans="1:6">
      <c r="A33" s="19"/>
      <c r="C33" s="7" t="s">
        <v>28</v>
      </c>
      <c r="D33" s="4">
        <v>4456511.4800000004</v>
      </c>
      <c r="E33" s="6">
        <v>8631</v>
      </c>
      <c r="F33" s="5">
        <f t="shared" si="0"/>
        <v>516.33779168114938</v>
      </c>
    </row>
    <row r="34" spans="1:6">
      <c r="A34" s="19"/>
      <c r="C34" s="7" t="s">
        <v>29</v>
      </c>
      <c r="D34" s="4">
        <v>17255923.59</v>
      </c>
      <c r="E34" s="6">
        <v>20529</v>
      </c>
      <c r="F34" s="5">
        <f t="shared" si="0"/>
        <v>840.56328072482825</v>
      </c>
    </row>
    <row r="35" spans="1:6">
      <c r="A35" s="19"/>
      <c r="C35" s="7" t="s">
        <v>263</v>
      </c>
      <c r="D35" s="4">
        <v>22462755</v>
      </c>
      <c r="E35" s="6">
        <v>10898</v>
      </c>
      <c r="F35" s="5">
        <f t="shared" si="0"/>
        <v>2061.1814094329234</v>
      </c>
    </row>
    <row r="36" spans="1:6">
      <c r="A36" s="19"/>
      <c r="C36" s="8" t="s">
        <v>269</v>
      </c>
      <c r="D36" s="4">
        <v>7071125</v>
      </c>
      <c r="E36" s="6">
        <v>3241</v>
      </c>
      <c r="F36" s="5">
        <f t="shared" si="0"/>
        <v>2181.7726010490587</v>
      </c>
    </row>
    <row r="37" spans="1:6">
      <c r="A37" s="19"/>
      <c r="C37" s="7" t="s">
        <v>27</v>
      </c>
      <c r="D37" s="4">
        <v>80815115</v>
      </c>
      <c r="E37" s="6">
        <v>344132</v>
      </c>
      <c r="F37" s="5">
        <f t="shared" si="0"/>
        <v>234.83754780142505</v>
      </c>
    </row>
    <row r="38" spans="1:6">
      <c r="A38" s="19"/>
      <c r="C38" s="7" t="s">
        <v>30</v>
      </c>
      <c r="D38" s="4">
        <v>430773</v>
      </c>
      <c r="E38" s="6">
        <v>5174</v>
      </c>
      <c r="F38" s="5">
        <f t="shared" si="0"/>
        <v>83.257247777348283</v>
      </c>
    </row>
    <row r="39" spans="1:6">
      <c r="A39" s="19"/>
      <c r="C39" s="7" t="s">
        <v>31</v>
      </c>
      <c r="D39" s="4">
        <v>8415007</v>
      </c>
      <c r="E39" s="6">
        <v>9811</v>
      </c>
      <c r="F39" s="5">
        <f t="shared" si="0"/>
        <v>857.71144633574556</v>
      </c>
    </row>
    <row r="40" spans="1:6">
      <c r="A40" s="19"/>
      <c r="C40" s="7" t="s">
        <v>32</v>
      </c>
      <c r="D40" s="4">
        <v>1286562</v>
      </c>
      <c r="E40" s="6">
        <v>8722</v>
      </c>
      <c r="F40" s="5">
        <f t="shared" si="0"/>
        <v>147.50768172437515</v>
      </c>
    </row>
    <row r="41" spans="1:6">
      <c r="A41" s="19"/>
      <c r="C41" s="7" t="s">
        <v>33</v>
      </c>
      <c r="D41" s="4">
        <v>2814962</v>
      </c>
      <c r="E41" s="6">
        <v>19157</v>
      </c>
      <c r="F41" s="5">
        <f t="shared" si="0"/>
        <v>146.94169233178474</v>
      </c>
    </row>
    <row r="42" spans="1:6">
      <c r="A42" s="19"/>
      <c r="C42" s="7" t="s">
        <v>34</v>
      </c>
      <c r="D42" s="4">
        <v>1100702</v>
      </c>
      <c r="E42" s="6">
        <v>14021</v>
      </c>
      <c r="F42" s="5">
        <f t="shared" si="0"/>
        <v>78.503815705013906</v>
      </c>
    </row>
    <row r="43" spans="1:6">
      <c r="A43" s="19"/>
      <c r="C43" s="7" t="s">
        <v>35</v>
      </c>
      <c r="D43" s="4">
        <v>19779218</v>
      </c>
      <c r="E43" s="6">
        <v>22201</v>
      </c>
      <c r="F43" s="5">
        <f t="shared" si="0"/>
        <v>890.91563443088148</v>
      </c>
    </row>
    <row r="44" spans="1:6">
      <c r="A44" s="19"/>
      <c r="C44" s="7" t="s">
        <v>36</v>
      </c>
      <c r="D44" s="4">
        <v>3245949</v>
      </c>
      <c r="E44" s="6">
        <v>7228</v>
      </c>
      <c r="F44" s="5">
        <f t="shared" si="0"/>
        <v>449.07982844493637</v>
      </c>
    </row>
    <row r="45" spans="1:6">
      <c r="A45" s="19"/>
      <c r="C45" s="12" t="s">
        <v>37</v>
      </c>
      <c r="D45" s="13">
        <f>SUM(D46:D55)</f>
        <v>117827088</v>
      </c>
      <c r="E45" s="14">
        <v>252353</v>
      </c>
      <c r="F45" s="15">
        <f t="shared" si="0"/>
        <v>466.9137596937623</v>
      </c>
    </row>
    <row r="46" spans="1:6">
      <c r="A46" s="19"/>
      <c r="C46" s="7" t="s">
        <v>37</v>
      </c>
      <c r="D46" s="4">
        <v>47973018</v>
      </c>
      <c r="E46" s="6">
        <v>88282</v>
      </c>
      <c r="F46" s="5">
        <f t="shared" si="0"/>
        <v>543.40656079381984</v>
      </c>
    </row>
    <row r="47" spans="1:6">
      <c r="A47" s="19"/>
      <c r="C47" s="7" t="s">
        <v>38</v>
      </c>
      <c r="D47" s="4">
        <v>20916084</v>
      </c>
      <c r="E47" s="6">
        <v>45234</v>
      </c>
      <c r="F47" s="5">
        <f t="shared" si="0"/>
        <v>462.39740018570103</v>
      </c>
    </row>
    <row r="48" spans="1:6">
      <c r="A48" s="19"/>
      <c r="C48" s="7" t="s">
        <v>39</v>
      </c>
      <c r="D48" s="4">
        <v>966939</v>
      </c>
      <c r="E48" s="6">
        <v>9183</v>
      </c>
      <c r="F48" s="5">
        <f t="shared" si="0"/>
        <v>105.29663508657302</v>
      </c>
    </row>
    <row r="49" spans="1:6">
      <c r="A49" s="19"/>
      <c r="C49" s="7" t="s">
        <v>40</v>
      </c>
      <c r="D49" s="4">
        <v>1168779</v>
      </c>
      <c r="E49" s="6">
        <v>3908</v>
      </c>
      <c r="F49" s="5">
        <f t="shared" si="0"/>
        <v>299.07343909928352</v>
      </c>
    </row>
    <row r="50" spans="1:6">
      <c r="A50" s="19"/>
      <c r="C50" s="7" t="s">
        <v>41</v>
      </c>
      <c r="D50" s="4">
        <v>10013560</v>
      </c>
      <c r="E50" s="6">
        <v>12979</v>
      </c>
      <c r="F50" s="5">
        <f t="shared" si="0"/>
        <v>771.52014793127364</v>
      </c>
    </row>
    <row r="51" spans="1:6">
      <c r="A51" s="19"/>
      <c r="C51" s="7" t="s">
        <v>42</v>
      </c>
      <c r="D51" s="4">
        <v>12712328</v>
      </c>
      <c r="E51" s="6">
        <v>22979</v>
      </c>
      <c r="F51" s="5">
        <f t="shared" si="0"/>
        <v>553.21502241176722</v>
      </c>
    </row>
    <row r="52" spans="1:6">
      <c r="A52" s="19"/>
      <c r="C52" s="7" t="s">
        <v>43</v>
      </c>
      <c r="D52" s="4">
        <v>571651</v>
      </c>
      <c r="E52" s="6">
        <v>13860</v>
      </c>
      <c r="F52" s="5">
        <f t="shared" si="0"/>
        <v>41.244660894660896</v>
      </c>
    </row>
    <row r="53" spans="1:6">
      <c r="A53" s="19"/>
      <c r="C53" s="7" t="s">
        <v>44</v>
      </c>
      <c r="D53" s="4">
        <v>21571701</v>
      </c>
      <c r="E53" s="6">
        <v>40989</v>
      </c>
      <c r="F53" s="5">
        <f t="shared" si="0"/>
        <v>526.28024591963697</v>
      </c>
    </row>
    <row r="54" spans="1:6">
      <c r="A54" s="19"/>
      <c r="C54" s="7" t="s">
        <v>45</v>
      </c>
      <c r="D54" s="4">
        <v>1836054</v>
      </c>
      <c r="E54" s="6">
        <v>12492</v>
      </c>
      <c r="F54" s="5">
        <f t="shared" si="0"/>
        <v>146.97838616714697</v>
      </c>
    </row>
    <row r="55" spans="1:6">
      <c r="A55" s="19"/>
      <c r="C55" s="7" t="s">
        <v>46</v>
      </c>
      <c r="D55" s="4">
        <v>96974</v>
      </c>
      <c r="E55" s="6">
        <v>2447</v>
      </c>
      <c r="F55" s="5">
        <f t="shared" si="0"/>
        <v>39.629750715161421</v>
      </c>
    </row>
    <row r="56" spans="1:6">
      <c r="A56" s="19"/>
      <c r="C56" s="12" t="s">
        <v>47</v>
      </c>
      <c r="D56" s="13">
        <f>SUM(D57:D67)</f>
        <v>42930996</v>
      </c>
      <c r="E56" s="14">
        <v>96506</v>
      </c>
      <c r="F56" s="15">
        <f t="shared" si="0"/>
        <v>444.85312830290343</v>
      </c>
    </row>
    <row r="57" spans="1:6">
      <c r="A57" s="19"/>
      <c r="C57" s="7" t="s">
        <v>48</v>
      </c>
      <c r="D57" s="4">
        <v>3102457</v>
      </c>
      <c r="E57" s="6">
        <v>6359</v>
      </c>
      <c r="F57" s="5">
        <f t="shared" si="0"/>
        <v>487.88441578864604</v>
      </c>
    </row>
    <row r="58" spans="1:6">
      <c r="A58" s="19"/>
      <c r="C58" s="7" t="s">
        <v>49</v>
      </c>
      <c r="D58" s="4">
        <v>140610</v>
      </c>
      <c r="E58" s="6">
        <v>1193</v>
      </c>
      <c r="F58" s="5">
        <f t="shared" si="0"/>
        <v>117.86253143336127</v>
      </c>
    </row>
    <row r="59" spans="1:6">
      <c r="A59" s="19"/>
      <c r="C59" s="7" t="s">
        <v>50</v>
      </c>
      <c r="D59" s="4">
        <v>227564</v>
      </c>
      <c r="E59" s="6">
        <v>5296</v>
      </c>
      <c r="F59" s="5">
        <f t="shared" si="0"/>
        <v>42.969033232628398</v>
      </c>
    </row>
    <row r="60" spans="1:6">
      <c r="A60" s="19"/>
      <c r="C60" s="7" t="s">
        <v>47</v>
      </c>
      <c r="D60" s="4">
        <v>36562296</v>
      </c>
      <c r="E60" s="6">
        <v>60819</v>
      </c>
      <c r="F60" s="5">
        <f t="shared" si="0"/>
        <v>601.16568835396833</v>
      </c>
    </row>
    <row r="61" spans="1:6">
      <c r="A61" s="19"/>
      <c r="C61" s="7" t="s">
        <v>51</v>
      </c>
      <c r="D61" s="4">
        <v>0</v>
      </c>
      <c r="E61" s="6">
        <v>1890</v>
      </c>
      <c r="F61" s="5">
        <f t="shared" si="0"/>
        <v>0</v>
      </c>
    </row>
    <row r="62" spans="1:6">
      <c r="A62" s="19"/>
      <c r="C62" s="7" t="s">
        <v>52</v>
      </c>
      <c r="D62" s="4">
        <v>651674</v>
      </c>
      <c r="E62" s="6">
        <v>6205</v>
      </c>
      <c r="F62" s="5">
        <f t="shared" si="0"/>
        <v>105.02401289282837</v>
      </c>
    </row>
    <row r="63" spans="1:6">
      <c r="A63" s="19"/>
      <c r="C63" s="7" t="s">
        <v>53</v>
      </c>
      <c r="D63" s="4">
        <v>775689</v>
      </c>
      <c r="E63" s="6">
        <v>4416</v>
      </c>
      <c r="F63" s="5">
        <f t="shared" si="0"/>
        <v>175.65421195652175</v>
      </c>
    </row>
    <row r="64" spans="1:6">
      <c r="A64" s="19"/>
      <c r="C64" s="7" t="s">
        <v>54</v>
      </c>
      <c r="D64" s="4">
        <v>32225</v>
      </c>
      <c r="E64" s="6">
        <v>1479</v>
      </c>
      <c r="F64" s="5">
        <f t="shared" si="0"/>
        <v>21.788370520622042</v>
      </c>
    </row>
    <row r="65" spans="1:6">
      <c r="A65" s="19"/>
      <c r="C65" s="7" t="s">
        <v>55</v>
      </c>
      <c r="D65" s="4">
        <v>106031</v>
      </c>
      <c r="E65" s="6">
        <v>2810</v>
      </c>
      <c r="F65" s="5">
        <f t="shared" si="0"/>
        <v>37.733451957295372</v>
      </c>
    </row>
    <row r="66" spans="1:6">
      <c r="A66" s="19"/>
      <c r="C66" s="7" t="s">
        <v>56</v>
      </c>
      <c r="D66" s="4">
        <v>790532</v>
      </c>
      <c r="E66" s="6">
        <v>4097</v>
      </c>
      <c r="F66" s="5">
        <f t="shared" si="0"/>
        <v>192.95386868440323</v>
      </c>
    </row>
    <row r="67" spans="1:6">
      <c r="A67" s="19"/>
      <c r="C67" s="7" t="s">
        <v>57</v>
      </c>
      <c r="D67" s="4">
        <v>541918</v>
      </c>
      <c r="E67" s="6">
        <v>1942</v>
      </c>
      <c r="F67" s="5">
        <f t="shared" ref="F67:F130" si="1">D67/E67</f>
        <v>279.05149330587022</v>
      </c>
    </row>
    <row r="68" spans="1:6">
      <c r="A68" s="19"/>
      <c r="C68" s="12" t="s">
        <v>58</v>
      </c>
      <c r="D68" s="13">
        <f>SUM(D69:D78)</f>
        <v>123642004</v>
      </c>
      <c r="E68" s="14">
        <v>179985</v>
      </c>
      <c r="F68" s="15">
        <f t="shared" si="1"/>
        <v>686.95726866127734</v>
      </c>
    </row>
    <row r="69" spans="1:6">
      <c r="A69" s="19"/>
      <c r="C69" s="8" t="s">
        <v>264</v>
      </c>
      <c r="D69" s="4">
        <v>131020</v>
      </c>
      <c r="E69" s="6">
        <v>5561</v>
      </c>
      <c r="F69" s="5">
        <f t="shared" si="1"/>
        <v>23.560510699514477</v>
      </c>
    </row>
    <row r="70" spans="1:6">
      <c r="A70" s="19"/>
      <c r="C70" s="7" t="s">
        <v>59</v>
      </c>
      <c r="D70" s="4">
        <v>25277945</v>
      </c>
      <c r="E70" s="6">
        <v>23798</v>
      </c>
      <c r="F70" s="5">
        <f t="shared" si="1"/>
        <v>1062.1877888898227</v>
      </c>
    </row>
    <row r="71" spans="1:6">
      <c r="A71" s="19"/>
      <c r="C71" s="7" t="s">
        <v>58</v>
      </c>
      <c r="D71" s="4">
        <v>56550685</v>
      </c>
      <c r="E71" s="6">
        <v>71051</v>
      </c>
      <c r="F71" s="5">
        <f t="shared" si="1"/>
        <v>795.9168062377729</v>
      </c>
    </row>
    <row r="72" spans="1:6">
      <c r="A72" s="19"/>
      <c r="C72" s="7" t="s">
        <v>60</v>
      </c>
      <c r="D72" s="4">
        <v>15303405</v>
      </c>
      <c r="E72" s="6">
        <v>20696</v>
      </c>
      <c r="F72" s="5">
        <f t="shared" si="1"/>
        <v>739.43781407035181</v>
      </c>
    </row>
    <row r="73" spans="1:6">
      <c r="A73" s="19"/>
      <c r="C73" s="7" t="s">
        <v>61</v>
      </c>
      <c r="D73" s="4">
        <v>1310276</v>
      </c>
      <c r="E73" s="6">
        <v>9098</v>
      </c>
      <c r="F73" s="5">
        <f t="shared" si="1"/>
        <v>144.01802593976697</v>
      </c>
    </row>
    <row r="74" spans="1:6">
      <c r="A74" s="19"/>
      <c r="C74" s="7" t="s">
        <v>62</v>
      </c>
      <c r="D74" s="4">
        <v>20089189</v>
      </c>
      <c r="E74" s="6">
        <v>20813</v>
      </c>
      <c r="F74" s="5">
        <f t="shared" si="1"/>
        <v>965.22312977466004</v>
      </c>
    </row>
    <row r="75" spans="1:6">
      <c r="A75" s="19"/>
      <c r="C75" s="7" t="s">
        <v>63</v>
      </c>
      <c r="D75" s="4">
        <v>775867</v>
      </c>
      <c r="E75" s="6">
        <v>7209</v>
      </c>
      <c r="F75" s="5">
        <f t="shared" si="1"/>
        <v>107.6247745873214</v>
      </c>
    </row>
    <row r="76" spans="1:6">
      <c r="A76" s="19"/>
      <c r="C76" s="7" t="s">
        <v>64</v>
      </c>
      <c r="D76" s="4">
        <v>2034733</v>
      </c>
      <c r="E76" s="6">
        <v>10982</v>
      </c>
      <c r="F76" s="5">
        <f t="shared" si="1"/>
        <v>185.27891094518301</v>
      </c>
    </row>
    <row r="77" spans="1:6">
      <c r="A77" s="19"/>
      <c r="C77" s="7" t="s">
        <v>65</v>
      </c>
      <c r="D77" s="4">
        <v>1259825</v>
      </c>
      <c r="E77" s="6">
        <v>5971</v>
      </c>
      <c r="F77" s="5">
        <f t="shared" si="1"/>
        <v>210.99062133645955</v>
      </c>
    </row>
    <row r="78" spans="1:6">
      <c r="A78" s="19"/>
      <c r="C78" s="7" t="s">
        <v>66</v>
      </c>
      <c r="D78" s="4">
        <v>909059</v>
      </c>
      <c r="E78" s="6">
        <v>4806</v>
      </c>
      <c r="F78" s="5">
        <f t="shared" si="1"/>
        <v>189.1508531002913</v>
      </c>
    </row>
    <row r="79" spans="1:6">
      <c r="A79" s="19"/>
      <c r="C79" s="12" t="s">
        <v>67</v>
      </c>
      <c r="D79" s="13">
        <f>SUM(D80:D83)</f>
        <v>111950014</v>
      </c>
      <c r="E79" s="14">
        <v>119121</v>
      </c>
      <c r="F79" s="15">
        <f t="shared" si="1"/>
        <v>939.80082437185717</v>
      </c>
    </row>
    <row r="80" spans="1:6">
      <c r="A80" s="19"/>
      <c r="C80" s="7" t="s">
        <v>67</v>
      </c>
      <c r="D80" s="4">
        <v>90025475</v>
      </c>
      <c r="E80" s="6">
        <v>63424</v>
      </c>
      <c r="F80" s="5">
        <f t="shared" si="1"/>
        <v>1419.4228525479314</v>
      </c>
    </row>
    <row r="81" spans="1:6">
      <c r="A81" s="19"/>
      <c r="C81" s="7" t="s">
        <v>68</v>
      </c>
      <c r="D81" s="4">
        <v>1995137</v>
      </c>
      <c r="E81" s="6">
        <v>9398</v>
      </c>
      <c r="F81" s="5">
        <f t="shared" si="1"/>
        <v>212.29378591189615</v>
      </c>
    </row>
    <row r="82" spans="1:6">
      <c r="A82" s="19"/>
      <c r="C82" s="7" t="s">
        <v>69</v>
      </c>
      <c r="D82" s="4">
        <v>14057827</v>
      </c>
      <c r="E82" s="6">
        <v>34929</v>
      </c>
      <c r="F82" s="5">
        <f t="shared" si="1"/>
        <v>402.46863637664978</v>
      </c>
    </row>
    <row r="83" spans="1:6">
      <c r="A83" s="19"/>
      <c r="C83" s="7" t="s">
        <v>70</v>
      </c>
      <c r="D83" s="4">
        <v>5871575</v>
      </c>
      <c r="E83" s="6">
        <v>11370</v>
      </c>
      <c r="F83" s="5">
        <f t="shared" si="1"/>
        <v>516.40941072999124</v>
      </c>
    </row>
    <row r="84" spans="1:6">
      <c r="A84" s="19"/>
      <c r="C84" s="12" t="s">
        <v>79</v>
      </c>
      <c r="D84" s="13">
        <f>SUM(D85:D92)</f>
        <v>67762188.140000001</v>
      </c>
      <c r="E84" s="14">
        <v>185562</v>
      </c>
      <c r="F84" s="15">
        <f t="shared" si="1"/>
        <v>365.17276241902977</v>
      </c>
    </row>
    <row r="85" spans="1:6">
      <c r="A85" s="19"/>
      <c r="C85" s="7" t="s">
        <v>71</v>
      </c>
      <c r="D85" s="4">
        <v>11315841.140000001</v>
      </c>
      <c r="E85" s="6">
        <v>20130</v>
      </c>
      <c r="F85" s="5">
        <f t="shared" si="1"/>
        <v>562.13815896671633</v>
      </c>
    </row>
    <row r="86" spans="1:6">
      <c r="A86" s="19"/>
      <c r="C86" s="7" t="s">
        <v>72</v>
      </c>
      <c r="D86" s="4">
        <v>1442832</v>
      </c>
      <c r="E86" s="6">
        <v>14511</v>
      </c>
      <c r="F86" s="5">
        <f t="shared" si="1"/>
        <v>99.430225346289021</v>
      </c>
    </row>
    <row r="87" spans="1:6">
      <c r="A87" s="19"/>
      <c r="C87" s="7" t="s">
        <v>73</v>
      </c>
      <c r="D87" s="4">
        <v>32403297</v>
      </c>
      <c r="E87" s="6">
        <v>21398</v>
      </c>
      <c r="F87" s="5">
        <f t="shared" si="1"/>
        <v>1514.3142817085709</v>
      </c>
    </row>
    <row r="88" spans="1:6">
      <c r="A88" s="19"/>
      <c r="C88" s="7" t="s">
        <v>74</v>
      </c>
      <c r="D88" s="4">
        <v>4836316</v>
      </c>
      <c r="E88" s="6">
        <v>89217</v>
      </c>
      <c r="F88" s="5">
        <f t="shared" si="1"/>
        <v>54.208458029299351</v>
      </c>
    </row>
    <row r="89" spans="1:6">
      <c r="A89" s="19"/>
      <c r="C89" s="7" t="s">
        <v>75</v>
      </c>
      <c r="D89" s="4">
        <v>9797221</v>
      </c>
      <c r="E89" s="6">
        <v>15018</v>
      </c>
      <c r="F89" s="5">
        <f t="shared" si="1"/>
        <v>652.36522839259555</v>
      </c>
    </row>
    <row r="90" spans="1:6">
      <c r="A90" s="19"/>
      <c r="C90" s="7" t="s">
        <v>76</v>
      </c>
      <c r="D90" s="4">
        <v>318315</v>
      </c>
      <c r="E90" s="6">
        <v>4473</v>
      </c>
      <c r="F90" s="5">
        <f t="shared" si="1"/>
        <v>71.163648558014756</v>
      </c>
    </row>
    <row r="91" spans="1:6">
      <c r="A91" s="19"/>
      <c r="C91" s="7" t="s">
        <v>77</v>
      </c>
      <c r="D91" s="4">
        <v>7021640</v>
      </c>
      <c r="E91" s="6">
        <v>15908</v>
      </c>
      <c r="F91" s="5">
        <f t="shared" si="1"/>
        <v>441.39049534825244</v>
      </c>
    </row>
    <row r="92" spans="1:6">
      <c r="A92" s="19"/>
      <c r="C92" s="7" t="s">
        <v>78</v>
      </c>
      <c r="D92" s="4">
        <v>626726</v>
      </c>
      <c r="E92" s="6">
        <v>4907</v>
      </c>
      <c r="F92" s="5">
        <f t="shared" si="1"/>
        <v>127.72080701039332</v>
      </c>
    </row>
    <row r="93" spans="1:6">
      <c r="A93" s="19"/>
      <c r="C93" s="12" t="s">
        <v>80</v>
      </c>
      <c r="D93" s="13">
        <f>SUM(D94:D100)</f>
        <v>64527407.039999999</v>
      </c>
      <c r="E93" s="14">
        <v>150973</v>
      </c>
      <c r="F93" s="15">
        <f t="shared" si="1"/>
        <v>427.41024580554136</v>
      </c>
    </row>
    <row r="94" spans="1:6">
      <c r="A94" s="19"/>
      <c r="C94" s="7" t="s">
        <v>81</v>
      </c>
      <c r="D94" s="4">
        <v>4046646.04</v>
      </c>
      <c r="E94" s="6">
        <v>11349</v>
      </c>
      <c r="F94" s="5">
        <f t="shared" si="1"/>
        <v>356.56410608864218</v>
      </c>
    </row>
    <row r="95" spans="1:6">
      <c r="A95" s="19"/>
      <c r="C95" s="7" t="s">
        <v>82</v>
      </c>
      <c r="D95" s="4">
        <v>720393</v>
      </c>
      <c r="E95" s="6">
        <v>8162</v>
      </c>
      <c r="F95" s="5">
        <f t="shared" si="1"/>
        <v>88.261823082577806</v>
      </c>
    </row>
    <row r="96" spans="1:6">
      <c r="A96" s="19"/>
      <c r="C96" s="7" t="s">
        <v>83</v>
      </c>
      <c r="D96" s="4">
        <v>894196</v>
      </c>
      <c r="E96" s="6">
        <v>21443</v>
      </c>
      <c r="F96" s="5">
        <f t="shared" si="1"/>
        <v>41.701067947581961</v>
      </c>
    </row>
    <row r="97" spans="1:6">
      <c r="A97" s="19"/>
      <c r="C97" s="7" t="s">
        <v>84</v>
      </c>
      <c r="D97" s="4">
        <v>1123859</v>
      </c>
      <c r="E97" s="6">
        <v>17361</v>
      </c>
      <c r="F97" s="5">
        <f t="shared" si="1"/>
        <v>64.7346927020333</v>
      </c>
    </row>
    <row r="98" spans="1:6">
      <c r="A98" s="19"/>
      <c r="C98" s="7" t="s">
        <v>80</v>
      </c>
      <c r="D98" s="4">
        <v>41849375</v>
      </c>
      <c r="E98" s="6">
        <v>67273</v>
      </c>
      <c r="F98" s="5">
        <f t="shared" si="1"/>
        <v>622.08278209682931</v>
      </c>
    </row>
    <row r="99" spans="1:6">
      <c r="A99" s="19"/>
      <c r="C99" s="7" t="s">
        <v>85</v>
      </c>
      <c r="D99" s="4">
        <v>14802680</v>
      </c>
      <c r="E99" s="6">
        <v>15999</v>
      </c>
      <c r="F99" s="5">
        <f t="shared" si="1"/>
        <v>925.22532658291141</v>
      </c>
    </row>
    <row r="100" spans="1:6">
      <c r="A100" s="19"/>
      <c r="C100" s="7" t="s">
        <v>86</v>
      </c>
      <c r="D100" s="4">
        <v>1090258</v>
      </c>
      <c r="E100" s="6">
        <v>9386</v>
      </c>
      <c r="F100" s="5">
        <f t="shared" si="1"/>
        <v>116.15789473684211</v>
      </c>
    </row>
    <row r="101" spans="1:6">
      <c r="A101" s="19"/>
      <c r="C101" s="12" t="s">
        <v>87</v>
      </c>
      <c r="D101" s="13">
        <f>SUM(D102:D109)</f>
        <v>23193515</v>
      </c>
      <c r="E101" s="14">
        <v>131557</v>
      </c>
      <c r="F101" s="15">
        <f t="shared" si="1"/>
        <v>176.30012086015947</v>
      </c>
    </row>
    <row r="102" spans="1:6">
      <c r="A102" s="19"/>
      <c r="C102" s="7" t="s">
        <v>88</v>
      </c>
      <c r="D102" s="4">
        <v>1652511</v>
      </c>
      <c r="E102" s="6">
        <v>8627</v>
      </c>
      <c r="F102" s="5">
        <f t="shared" si="1"/>
        <v>191.5510606236235</v>
      </c>
    </row>
    <row r="103" spans="1:6">
      <c r="A103" s="19"/>
      <c r="C103" s="7" t="s">
        <v>89</v>
      </c>
      <c r="D103" s="4">
        <v>12787230</v>
      </c>
      <c r="E103" s="6">
        <v>43633</v>
      </c>
      <c r="F103" s="5">
        <f t="shared" si="1"/>
        <v>293.06327779432996</v>
      </c>
    </row>
    <row r="104" spans="1:6">
      <c r="A104" s="19"/>
      <c r="C104" s="7" t="s">
        <v>90</v>
      </c>
      <c r="D104" s="4">
        <v>668048</v>
      </c>
      <c r="E104" s="6">
        <v>4917</v>
      </c>
      <c r="F104" s="5">
        <f t="shared" si="1"/>
        <v>135.86495830791134</v>
      </c>
    </row>
    <row r="105" spans="1:6">
      <c r="A105" s="19"/>
      <c r="C105" s="7" t="s">
        <v>87</v>
      </c>
      <c r="D105" s="4">
        <v>5586347</v>
      </c>
      <c r="E105" s="6">
        <v>58482</v>
      </c>
      <c r="F105" s="5">
        <f t="shared" si="1"/>
        <v>95.522502650388148</v>
      </c>
    </row>
    <row r="106" spans="1:6">
      <c r="A106" s="19"/>
      <c r="C106" s="7" t="s">
        <v>91</v>
      </c>
      <c r="D106" s="4">
        <v>13743</v>
      </c>
      <c r="E106" s="6">
        <v>2527</v>
      </c>
      <c r="F106" s="5">
        <f t="shared" si="1"/>
        <v>5.438464582508904</v>
      </c>
    </row>
    <row r="107" spans="1:6">
      <c r="A107" s="19"/>
      <c r="C107" s="7" t="s">
        <v>92</v>
      </c>
      <c r="D107" s="4">
        <v>883147</v>
      </c>
      <c r="E107" s="6">
        <v>2761</v>
      </c>
      <c r="F107" s="5">
        <f t="shared" si="1"/>
        <v>319.86490402028249</v>
      </c>
    </row>
    <row r="108" spans="1:6">
      <c r="A108" s="19"/>
      <c r="C108" s="7" t="s">
        <v>93</v>
      </c>
      <c r="D108" s="4">
        <v>1539161</v>
      </c>
      <c r="E108" s="6">
        <v>7278</v>
      </c>
      <c r="F108" s="5">
        <f t="shared" si="1"/>
        <v>211.48131354767793</v>
      </c>
    </row>
    <row r="109" spans="1:6">
      <c r="A109" s="19"/>
      <c r="C109" s="7" t="s">
        <v>94</v>
      </c>
      <c r="D109" s="4">
        <v>63328</v>
      </c>
      <c r="E109" s="6">
        <v>619</v>
      </c>
      <c r="F109" s="5">
        <f t="shared" si="1"/>
        <v>102.30694668820678</v>
      </c>
    </row>
    <row r="110" spans="1:6">
      <c r="A110" s="19"/>
      <c r="C110" s="12" t="s">
        <v>95</v>
      </c>
      <c r="D110" s="13">
        <f>SUM(D111:D118)</f>
        <v>91713479.329999998</v>
      </c>
      <c r="E110" s="14">
        <v>136649</v>
      </c>
      <c r="F110" s="15">
        <f t="shared" si="1"/>
        <v>671.16099883643494</v>
      </c>
    </row>
    <row r="111" spans="1:6">
      <c r="A111" s="19"/>
      <c r="C111" s="7" t="s">
        <v>96</v>
      </c>
      <c r="D111" s="4">
        <v>72204.33</v>
      </c>
      <c r="E111" s="6">
        <v>3188</v>
      </c>
      <c r="F111" s="5">
        <f t="shared" si="1"/>
        <v>22.6487860727729</v>
      </c>
    </row>
    <row r="112" spans="1:6">
      <c r="A112" s="19"/>
      <c r="C112" s="7" t="s">
        <v>97</v>
      </c>
      <c r="D112" s="4">
        <v>852159</v>
      </c>
      <c r="E112" s="6">
        <v>3662</v>
      </c>
      <c r="F112" s="5">
        <f t="shared" si="1"/>
        <v>232.70316766794102</v>
      </c>
    </row>
    <row r="113" spans="1:6">
      <c r="A113" s="19"/>
      <c r="C113" s="7" t="s">
        <v>95</v>
      </c>
      <c r="D113" s="4">
        <v>32661360</v>
      </c>
      <c r="E113" s="6">
        <v>47914</v>
      </c>
      <c r="F113" s="5">
        <f t="shared" si="1"/>
        <v>681.66631882122135</v>
      </c>
    </row>
    <row r="114" spans="1:6">
      <c r="A114" s="19"/>
      <c r="C114" s="7" t="s">
        <v>98</v>
      </c>
      <c r="D114" s="4">
        <v>14045658</v>
      </c>
      <c r="E114" s="6">
        <v>17577</v>
      </c>
      <c r="F114" s="5">
        <f t="shared" si="1"/>
        <v>799.09301928656771</v>
      </c>
    </row>
    <row r="115" spans="1:6">
      <c r="A115" s="19"/>
      <c r="C115" s="7" t="s">
        <v>99</v>
      </c>
      <c r="D115" s="4">
        <v>9718664</v>
      </c>
      <c r="E115" s="6">
        <v>20731</v>
      </c>
      <c r="F115" s="5">
        <f t="shared" si="1"/>
        <v>468.79861077613236</v>
      </c>
    </row>
    <row r="116" spans="1:6">
      <c r="A116" s="19"/>
      <c r="C116" s="7" t="s">
        <v>100</v>
      </c>
      <c r="D116" s="4">
        <v>25779225</v>
      </c>
      <c r="E116" s="6">
        <v>31243</v>
      </c>
      <c r="F116" s="5">
        <f t="shared" si="1"/>
        <v>825.12002688602252</v>
      </c>
    </row>
    <row r="117" spans="1:6">
      <c r="A117" s="19"/>
      <c r="C117" s="7" t="s">
        <v>101</v>
      </c>
      <c r="D117" s="4">
        <v>1033130</v>
      </c>
      <c r="E117" s="6">
        <v>6213</v>
      </c>
      <c r="F117" s="5">
        <f t="shared" si="1"/>
        <v>166.28520843392886</v>
      </c>
    </row>
    <row r="118" spans="1:6">
      <c r="A118" s="19"/>
      <c r="C118" s="7" t="s">
        <v>102</v>
      </c>
      <c r="D118" s="4">
        <v>7551079</v>
      </c>
      <c r="E118" s="6">
        <v>6121</v>
      </c>
      <c r="F118" s="5">
        <f t="shared" si="1"/>
        <v>1233.6348635843817</v>
      </c>
    </row>
    <row r="119" spans="1:6">
      <c r="A119" s="19"/>
      <c r="C119" s="12" t="s">
        <v>103</v>
      </c>
      <c r="D119" s="13">
        <f>SUM(D120:D130)</f>
        <v>47167441</v>
      </c>
      <c r="E119" s="14">
        <v>142629</v>
      </c>
      <c r="F119" s="15">
        <f t="shared" si="1"/>
        <v>330.70021524374425</v>
      </c>
    </row>
    <row r="120" spans="1:6">
      <c r="A120" s="19"/>
      <c r="C120" s="7" t="s">
        <v>104</v>
      </c>
      <c r="D120" s="4">
        <v>1314925</v>
      </c>
      <c r="E120" s="6">
        <v>18059</v>
      </c>
      <c r="F120" s="5">
        <f t="shared" si="1"/>
        <v>72.812724957085109</v>
      </c>
    </row>
    <row r="121" spans="1:6">
      <c r="A121" s="19"/>
      <c r="C121" s="7" t="s">
        <v>105</v>
      </c>
      <c r="D121" s="4">
        <v>167720</v>
      </c>
      <c r="E121" s="6">
        <v>8859</v>
      </c>
      <c r="F121" s="5">
        <f t="shared" si="1"/>
        <v>18.932159385935208</v>
      </c>
    </row>
    <row r="122" spans="1:6">
      <c r="A122" s="19"/>
      <c r="C122" s="7" t="s">
        <v>106</v>
      </c>
      <c r="D122" s="4">
        <v>976563</v>
      </c>
      <c r="E122" s="6">
        <v>4822</v>
      </c>
      <c r="F122" s="5">
        <f t="shared" si="1"/>
        <v>202.5223973454998</v>
      </c>
    </row>
    <row r="123" spans="1:6">
      <c r="A123" s="19"/>
      <c r="C123" s="7" t="s">
        <v>107</v>
      </c>
      <c r="D123" s="4">
        <v>1687351</v>
      </c>
      <c r="E123" s="6">
        <v>9458</v>
      </c>
      <c r="F123" s="5">
        <f t="shared" si="1"/>
        <v>178.40463100021145</v>
      </c>
    </row>
    <row r="124" spans="1:6">
      <c r="A124" s="19"/>
      <c r="C124" s="7" t="s">
        <v>108</v>
      </c>
      <c r="D124" s="4">
        <v>5753581</v>
      </c>
      <c r="E124" s="6">
        <v>7872</v>
      </c>
      <c r="F124" s="5">
        <f t="shared" si="1"/>
        <v>730.89189532520322</v>
      </c>
    </row>
    <row r="125" spans="1:6">
      <c r="A125" s="19"/>
      <c r="C125" s="7" t="s">
        <v>109</v>
      </c>
      <c r="D125" s="4">
        <v>1664257</v>
      </c>
      <c r="E125" s="6">
        <v>2597</v>
      </c>
      <c r="F125" s="5">
        <f t="shared" si="1"/>
        <v>640.83827493261458</v>
      </c>
    </row>
    <row r="126" spans="1:6">
      <c r="A126" s="19"/>
      <c r="C126" s="7" t="s">
        <v>110</v>
      </c>
      <c r="D126" s="4">
        <v>12866570</v>
      </c>
      <c r="E126" s="6">
        <v>27308</v>
      </c>
      <c r="F126" s="5">
        <f t="shared" si="1"/>
        <v>471.16486011425224</v>
      </c>
    </row>
    <row r="127" spans="1:6">
      <c r="A127" s="19"/>
      <c r="C127" s="7" t="s">
        <v>111</v>
      </c>
      <c r="D127" s="4">
        <v>1810385</v>
      </c>
      <c r="E127" s="6">
        <v>3779</v>
      </c>
      <c r="F127" s="5">
        <f t="shared" si="1"/>
        <v>479.06456734585868</v>
      </c>
    </row>
    <row r="128" spans="1:6">
      <c r="A128" s="19"/>
      <c r="C128" s="7" t="s">
        <v>103</v>
      </c>
      <c r="D128" s="4">
        <v>20547544</v>
      </c>
      <c r="E128" s="6">
        <v>52147</v>
      </c>
      <c r="F128" s="5">
        <f t="shared" si="1"/>
        <v>394.03118108424263</v>
      </c>
    </row>
    <row r="129" spans="1:6">
      <c r="A129" s="19"/>
      <c r="C129" s="7" t="s">
        <v>112</v>
      </c>
      <c r="D129" s="4">
        <v>349668</v>
      </c>
      <c r="E129" s="6">
        <v>3494</v>
      </c>
      <c r="F129" s="5">
        <f t="shared" si="1"/>
        <v>100.07670291929021</v>
      </c>
    </row>
    <row r="130" spans="1:6">
      <c r="A130" s="19"/>
      <c r="C130" s="7" t="s">
        <v>113</v>
      </c>
      <c r="D130" s="4">
        <v>28877</v>
      </c>
      <c r="E130" s="6">
        <v>4234</v>
      </c>
      <c r="F130" s="5">
        <f t="shared" si="1"/>
        <v>6.820264525271611</v>
      </c>
    </row>
    <row r="131" spans="1:6">
      <c r="A131" s="19"/>
      <c r="C131" s="12" t="s">
        <v>114</v>
      </c>
      <c r="D131" s="13">
        <f>SUM(D132:D142)</f>
        <v>96515258</v>
      </c>
      <c r="E131" s="14">
        <v>270504</v>
      </c>
      <c r="F131" s="15">
        <f t="shared" ref="F131:F194" si="2">D131/E131</f>
        <v>356.79789577972969</v>
      </c>
    </row>
    <row r="132" spans="1:6">
      <c r="A132" s="19"/>
      <c r="C132" s="7" t="s">
        <v>115</v>
      </c>
      <c r="D132" s="4">
        <v>844776</v>
      </c>
      <c r="E132" s="6">
        <v>5874</v>
      </c>
      <c r="F132" s="5">
        <f t="shared" si="2"/>
        <v>143.81613891726252</v>
      </c>
    </row>
    <row r="133" spans="1:6">
      <c r="A133" s="19"/>
      <c r="C133" s="7" t="s">
        <v>116</v>
      </c>
      <c r="D133" s="4">
        <v>1706340</v>
      </c>
      <c r="E133" s="6">
        <v>8587</v>
      </c>
      <c r="F133" s="5">
        <f t="shared" si="2"/>
        <v>198.71200652148596</v>
      </c>
    </row>
    <row r="134" spans="1:6">
      <c r="A134" s="19"/>
      <c r="C134" s="7" t="s">
        <v>117</v>
      </c>
      <c r="D134" s="4">
        <v>2362540</v>
      </c>
      <c r="E134" s="6">
        <v>9332</v>
      </c>
      <c r="F134" s="5">
        <f t="shared" si="2"/>
        <v>253.1654522074582</v>
      </c>
    </row>
    <row r="135" spans="1:6">
      <c r="A135" s="19"/>
      <c r="C135" s="7" t="s">
        <v>118</v>
      </c>
      <c r="D135" s="4">
        <v>9558673</v>
      </c>
      <c r="E135" s="6">
        <v>40269</v>
      </c>
      <c r="F135" s="5">
        <f t="shared" si="2"/>
        <v>237.37050833147086</v>
      </c>
    </row>
    <row r="136" spans="1:6">
      <c r="A136" s="19"/>
      <c r="C136" s="7" t="s">
        <v>119</v>
      </c>
      <c r="D136" s="4">
        <v>1485011</v>
      </c>
      <c r="E136" s="6">
        <v>5349</v>
      </c>
      <c r="F136" s="5">
        <f t="shared" si="2"/>
        <v>277.62404187698633</v>
      </c>
    </row>
    <row r="137" spans="1:6">
      <c r="A137" s="19"/>
      <c r="C137" s="7" t="s">
        <v>114</v>
      </c>
      <c r="D137" s="4">
        <v>20239144</v>
      </c>
      <c r="E137" s="6">
        <v>112869</v>
      </c>
      <c r="F137" s="5">
        <f t="shared" si="2"/>
        <v>179.31534788117199</v>
      </c>
    </row>
    <row r="138" spans="1:6">
      <c r="A138" s="19"/>
      <c r="C138" s="7" t="s">
        <v>120</v>
      </c>
      <c r="D138" s="4">
        <v>28450513</v>
      </c>
      <c r="E138" s="6">
        <v>24508</v>
      </c>
      <c r="F138" s="5">
        <f t="shared" si="2"/>
        <v>1160.8663701648441</v>
      </c>
    </row>
    <row r="139" spans="1:6">
      <c r="A139" s="19"/>
      <c r="C139" s="7" t="s">
        <v>121</v>
      </c>
      <c r="D139" s="4">
        <v>26226816</v>
      </c>
      <c r="E139" s="6">
        <v>18681</v>
      </c>
      <c r="F139" s="5">
        <f t="shared" si="2"/>
        <v>1403.9299823349927</v>
      </c>
    </row>
    <row r="140" spans="1:6">
      <c r="A140" s="19"/>
      <c r="C140" s="7" t="s">
        <v>122</v>
      </c>
      <c r="D140" s="4">
        <v>2421223</v>
      </c>
      <c r="E140" s="6">
        <v>14969</v>
      </c>
      <c r="F140" s="5">
        <f t="shared" si="2"/>
        <v>161.74914823969536</v>
      </c>
    </row>
    <row r="141" spans="1:6">
      <c r="A141" s="19"/>
      <c r="C141" s="7" t="s">
        <v>123</v>
      </c>
      <c r="D141" s="4">
        <v>2037682</v>
      </c>
      <c r="E141" s="6">
        <v>25337</v>
      </c>
      <c r="F141" s="5">
        <f t="shared" si="2"/>
        <v>80.423175593006277</v>
      </c>
    </row>
    <row r="142" spans="1:6">
      <c r="A142" s="19"/>
      <c r="C142" s="7" t="s">
        <v>124</v>
      </c>
      <c r="D142" s="4">
        <v>1182540</v>
      </c>
      <c r="E142" s="6">
        <v>4729</v>
      </c>
      <c r="F142" s="5">
        <f t="shared" si="2"/>
        <v>250.06132374709242</v>
      </c>
    </row>
    <row r="143" spans="1:6">
      <c r="A143" s="19"/>
      <c r="C143" s="12" t="s">
        <v>125</v>
      </c>
      <c r="D143" s="13">
        <f>SUM(D144:D149)</f>
        <v>50507770</v>
      </c>
      <c r="E143" s="14">
        <v>129468</v>
      </c>
      <c r="F143" s="15">
        <f t="shared" si="2"/>
        <v>390.11778972410173</v>
      </c>
    </row>
    <row r="144" spans="1:6">
      <c r="A144" s="19"/>
      <c r="C144" s="7" t="s">
        <v>126</v>
      </c>
      <c r="D144" s="4">
        <v>351793</v>
      </c>
      <c r="E144" s="6">
        <v>6622</v>
      </c>
      <c r="F144" s="5">
        <f t="shared" si="2"/>
        <v>53.12488674116581</v>
      </c>
    </row>
    <row r="145" spans="1:6">
      <c r="A145" s="19"/>
      <c r="C145" s="7" t="s">
        <v>127</v>
      </c>
      <c r="D145" s="4">
        <v>709864</v>
      </c>
      <c r="E145" s="6">
        <v>2608</v>
      </c>
      <c r="F145" s="5">
        <f t="shared" si="2"/>
        <v>272.18711656441718</v>
      </c>
    </row>
    <row r="146" spans="1:6">
      <c r="A146" s="19"/>
      <c r="C146" s="7" t="s">
        <v>128</v>
      </c>
      <c r="D146" s="4">
        <v>0</v>
      </c>
      <c r="E146" s="6">
        <v>1578</v>
      </c>
      <c r="F146" s="5">
        <f t="shared" si="2"/>
        <v>0</v>
      </c>
    </row>
    <row r="147" spans="1:6">
      <c r="A147" s="19"/>
      <c r="C147" s="7" t="s">
        <v>125</v>
      </c>
      <c r="D147" s="4">
        <v>41996667</v>
      </c>
      <c r="E147" s="6">
        <v>94466</v>
      </c>
      <c r="F147" s="5">
        <f t="shared" si="2"/>
        <v>444.56912539961468</v>
      </c>
    </row>
    <row r="148" spans="1:6">
      <c r="A148" s="19"/>
      <c r="C148" s="7" t="s">
        <v>129</v>
      </c>
      <c r="D148" s="4">
        <v>6037529</v>
      </c>
      <c r="E148" s="6">
        <v>20130</v>
      </c>
      <c r="F148" s="5">
        <f t="shared" si="2"/>
        <v>299.92692498758072</v>
      </c>
    </row>
    <row r="149" spans="1:6">
      <c r="A149" s="19"/>
      <c r="C149" s="7" t="s">
        <v>130</v>
      </c>
      <c r="D149" s="4">
        <v>1411917</v>
      </c>
      <c r="E149" s="6">
        <v>4064</v>
      </c>
      <c r="F149" s="5">
        <f t="shared" si="2"/>
        <v>347.42052165354329</v>
      </c>
    </row>
    <row r="150" spans="1:6">
      <c r="A150" s="19"/>
      <c r="C150" s="12" t="s">
        <v>131</v>
      </c>
      <c r="D150" s="13">
        <f>SUM(D151:D161)</f>
        <v>85627618</v>
      </c>
      <c r="E150" s="14">
        <v>261166</v>
      </c>
      <c r="F150" s="15">
        <f t="shared" si="2"/>
        <v>327.86663654533896</v>
      </c>
    </row>
    <row r="151" spans="1:6">
      <c r="A151" s="19"/>
      <c r="C151" s="7" t="s">
        <v>132</v>
      </c>
      <c r="D151" s="4">
        <v>2659702</v>
      </c>
      <c r="E151" s="6">
        <v>9772</v>
      </c>
      <c r="F151" s="5">
        <f t="shared" si="2"/>
        <v>272.17580843225545</v>
      </c>
    </row>
    <row r="152" spans="1:6">
      <c r="A152" s="19"/>
      <c r="C152" s="7" t="s">
        <v>133</v>
      </c>
      <c r="D152" s="4">
        <v>659627</v>
      </c>
      <c r="E152" s="6">
        <v>11707</v>
      </c>
      <c r="F152" s="5">
        <f t="shared" si="2"/>
        <v>56.344665584692919</v>
      </c>
    </row>
    <row r="153" spans="1:6">
      <c r="A153" s="19"/>
      <c r="C153" s="7" t="s">
        <v>134</v>
      </c>
      <c r="D153" s="4">
        <v>2844886</v>
      </c>
      <c r="E153" s="6">
        <v>19437</v>
      </c>
      <c r="F153" s="5">
        <f t="shared" si="2"/>
        <v>146.36445953593662</v>
      </c>
    </row>
    <row r="154" spans="1:6">
      <c r="A154" s="19"/>
      <c r="C154" s="7" t="s">
        <v>135</v>
      </c>
      <c r="D154" s="4">
        <v>3349240</v>
      </c>
      <c r="E154" s="6">
        <v>11350</v>
      </c>
      <c r="F154" s="5">
        <f t="shared" si="2"/>
        <v>295.08722466960353</v>
      </c>
    </row>
    <row r="155" spans="1:6">
      <c r="A155" s="19"/>
      <c r="C155" s="7" t="s">
        <v>136</v>
      </c>
      <c r="D155" s="4">
        <v>3114586</v>
      </c>
      <c r="E155" s="6">
        <v>6643</v>
      </c>
      <c r="F155" s="5">
        <f t="shared" si="2"/>
        <v>468.85232575643533</v>
      </c>
    </row>
    <row r="156" spans="1:6">
      <c r="A156" s="19"/>
      <c r="C156" s="7" t="s">
        <v>137</v>
      </c>
      <c r="D156" s="4">
        <v>17687880</v>
      </c>
      <c r="E156" s="6">
        <v>13331</v>
      </c>
      <c r="F156" s="5">
        <f t="shared" si="2"/>
        <v>1326.8231940589603</v>
      </c>
    </row>
    <row r="157" spans="1:6">
      <c r="A157" s="19"/>
      <c r="C157" s="7" t="s">
        <v>138</v>
      </c>
      <c r="D157" s="4">
        <v>981404</v>
      </c>
      <c r="E157" s="6">
        <v>19285</v>
      </c>
      <c r="F157" s="5">
        <f t="shared" si="2"/>
        <v>50.88949961109671</v>
      </c>
    </row>
    <row r="158" spans="1:6">
      <c r="A158" s="19"/>
      <c r="C158" s="7" t="s">
        <v>139</v>
      </c>
      <c r="D158" s="4">
        <v>16485418</v>
      </c>
      <c r="E158" s="6">
        <v>8927</v>
      </c>
      <c r="F158" s="5">
        <f t="shared" si="2"/>
        <v>1846.6918337627421</v>
      </c>
    </row>
    <row r="159" spans="1:6">
      <c r="A159" s="19"/>
      <c r="C159" s="7" t="s">
        <v>131</v>
      </c>
      <c r="D159" s="4">
        <v>23795702</v>
      </c>
      <c r="E159" s="6">
        <v>127650</v>
      </c>
      <c r="F159" s="5">
        <f t="shared" si="2"/>
        <v>186.41364669016843</v>
      </c>
    </row>
    <row r="160" spans="1:6">
      <c r="A160" s="19"/>
      <c r="C160" s="7" t="s">
        <v>140</v>
      </c>
      <c r="D160" s="4">
        <v>534948</v>
      </c>
      <c r="E160" s="6">
        <v>6153</v>
      </c>
      <c r="F160" s="5">
        <f t="shared" si="2"/>
        <v>86.941004388103366</v>
      </c>
    </row>
    <row r="161" spans="1:6">
      <c r="A161" s="19"/>
      <c r="C161" s="7" t="s">
        <v>141</v>
      </c>
      <c r="D161" s="4">
        <v>13514225</v>
      </c>
      <c r="E161" s="6">
        <v>26911</v>
      </c>
      <c r="F161" s="5">
        <f t="shared" si="2"/>
        <v>502.18219315521532</v>
      </c>
    </row>
    <row r="162" spans="1:6">
      <c r="A162" s="19"/>
      <c r="C162" s="12" t="s">
        <v>142</v>
      </c>
      <c r="D162" s="13">
        <f>SUM(D163:D180)</f>
        <v>207141027.25999999</v>
      </c>
      <c r="E162" s="14">
        <v>678528</v>
      </c>
      <c r="F162" s="15">
        <f t="shared" si="2"/>
        <v>305.27999914520842</v>
      </c>
    </row>
    <row r="163" spans="1:6">
      <c r="A163" s="19"/>
      <c r="C163" s="7" t="s">
        <v>143</v>
      </c>
      <c r="D163" s="4">
        <v>13013597.26</v>
      </c>
      <c r="E163" s="6">
        <v>63146</v>
      </c>
      <c r="F163" s="5">
        <f t="shared" si="2"/>
        <v>206.0874364171919</v>
      </c>
    </row>
    <row r="164" spans="1:6">
      <c r="A164" s="19"/>
      <c r="C164" s="7" t="s">
        <v>144</v>
      </c>
      <c r="D164" s="4">
        <v>1010894</v>
      </c>
      <c r="E164" s="6">
        <v>7032</v>
      </c>
      <c r="F164" s="5">
        <f t="shared" si="2"/>
        <v>143.75625711035266</v>
      </c>
    </row>
    <row r="165" spans="1:6">
      <c r="A165" s="19"/>
      <c r="C165" s="7" t="s">
        <v>145</v>
      </c>
      <c r="D165" s="4">
        <v>2357170</v>
      </c>
      <c r="E165" s="6">
        <v>11540</v>
      </c>
      <c r="F165" s="5">
        <f t="shared" si="2"/>
        <v>204.26083188908146</v>
      </c>
    </row>
    <row r="166" spans="1:6">
      <c r="A166" s="19"/>
      <c r="C166" s="7" t="s">
        <v>146</v>
      </c>
      <c r="D166" s="4">
        <v>9212950</v>
      </c>
      <c r="E166" s="6">
        <v>51338</v>
      </c>
      <c r="F166" s="5">
        <f t="shared" si="2"/>
        <v>179.45673769917022</v>
      </c>
    </row>
    <row r="167" spans="1:6">
      <c r="A167" s="19"/>
      <c r="C167" s="7" t="s">
        <v>147</v>
      </c>
      <c r="D167" s="4">
        <v>16890448</v>
      </c>
      <c r="E167" s="6">
        <v>8285</v>
      </c>
      <c r="F167" s="5">
        <f t="shared" si="2"/>
        <v>2038.6780929390466</v>
      </c>
    </row>
    <row r="168" spans="1:6">
      <c r="A168" s="19"/>
      <c r="C168" s="7" t="s">
        <v>148</v>
      </c>
      <c r="D168" s="4">
        <v>1719906</v>
      </c>
      <c r="E168" s="6">
        <v>6369</v>
      </c>
      <c r="F168" s="5">
        <f t="shared" si="2"/>
        <v>270.04333490343851</v>
      </c>
    </row>
    <row r="169" spans="1:6">
      <c r="A169" s="19"/>
      <c r="C169" s="7" t="s">
        <v>149</v>
      </c>
      <c r="D169" s="4">
        <v>2090416</v>
      </c>
      <c r="E169" s="6">
        <v>2813</v>
      </c>
      <c r="F169" s="5">
        <f t="shared" si="2"/>
        <v>743.12691077141847</v>
      </c>
    </row>
    <row r="170" spans="1:6">
      <c r="A170" s="19"/>
      <c r="C170" s="7" t="s">
        <v>150</v>
      </c>
      <c r="D170" s="4">
        <v>5135030</v>
      </c>
      <c r="E170" s="6">
        <v>32153</v>
      </c>
      <c r="F170" s="5">
        <f t="shared" si="2"/>
        <v>159.70609274406743</v>
      </c>
    </row>
    <row r="171" spans="1:6">
      <c r="A171" s="19"/>
      <c r="C171" s="7" t="s">
        <v>151</v>
      </c>
      <c r="D171" s="4">
        <v>891976</v>
      </c>
      <c r="E171" s="6">
        <v>4973</v>
      </c>
      <c r="F171" s="5">
        <f t="shared" si="2"/>
        <v>179.36376432736779</v>
      </c>
    </row>
    <row r="172" spans="1:6">
      <c r="A172" s="19"/>
      <c r="C172" s="7" t="s">
        <v>142</v>
      </c>
      <c r="D172" s="4">
        <v>15930337</v>
      </c>
      <c r="E172" s="6">
        <v>340085</v>
      </c>
      <c r="F172" s="5">
        <f t="shared" si="2"/>
        <v>46.842221797491803</v>
      </c>
    </row>
    <row r="173" spans="1:6">
      <c r="A173" s="19"/>
      <c r="C173" s="7" t="s">
        <v>152</v>
      </c>
      <c r="D173" s="4">
        <v>23930256</v>
      </c>
      <c r="E173" s="6">
        <v>25228</v>
      </c>
      <c r="F173" s="5">
        <f t="shared" si="2"/>
        <v>948.55937846836844</v>
      </c>
    </row>
    <row r="174" spans="1:6">
      <c r="A174" s="19"/>
      <c r="C174" s="7" t="s">
        <v>153</v>
      </c>
      <c r="D174" s="4">
        <v>39756737</v>
      </c>
      <c r="E174" s="6">
        <v>26083</v>
      </c>
      <c r="F174" s="5">
        <f t="shared" si="2"/>
        <v>1524.2394279799103</v>
      </c>
    </row>
    <row r="175" spans="1:6">
      <c r="A175" s="19"/>
      <c r="C175" s="7" t="s">
        <v>154</v>
      </c>
      <c r="D175" s="4">
        <v>4465676</v>
      </c>
      <c r="E175" s="6">
        <v>31855</v>
      </c>
      <c r="F175" s="5">
        <f t="shared" si="2"/>
        <v>140.1876000627845</v>
      </c>
    </row>
    <row r="176" spans="1:6">
      <c r="A176" s="19"/>
      <c r="C176" s="7" t="s">
        <v>155</v>
      </c>
      <c r="D176" s="4">
        <v>2734686</v>
      </c>
      <c r="E176" s="6">
        <v>15297</v>
      </c>
      <c r="F176" s="5">
        <f t="shared" si="2"/>
        <v>178.77270052951559</v>
      </c>
    </row>
    <row r="177" spans="1:6">
      <c r="A177" s="19"/>
      <c r="C177" s="7" t="s">
        <v>156</v>
      </c>
      <c r="D177" s="4">
        <v>15288166</v>
      </c>
      <c r="E177" s="6">
        <v>9643</v>
      </c>
      <c r="F177" s="5">
        <f t="shared" si="2"/>
        <v>1585.4159493933423</v>
      </c>
    </row>
    <row r="178" spans="1:6">
      <c r="A178" s="19"/>
      <c r="C178" s="7" t="s">
        <v>157</v>
      </c>
      <c r="D178" s="4">
        <v>13770109</v>
      </c>
      <c r="E178" s="6">
        <v>20392</v>
      </c>
      <c r="F178" s="5">
        <f t="shared" si="2"/>
        <v>675.27015496273043</v>
      </c>
    </row>
    <row r="179" spans="1:6">
      <c r="A179" s="19"/>
      <c r="C179" s="7" t="s">
        <v>158</v>
      </c>
      <c r="D179" s="4">
        <v>377923</v>
      </c>
      <c r="E179" s="6">
        <v>10263</v>
      </c>
      <c r="F179" s="5">
        <f t="shared" si="2"/>
        <v>36.823833187177236</v>
      </c>
    </row>
    <row r="180" spans="1:6">
      <c r="A180" s="19"/>
      <c r="C180" s="7" t="s">
        <v>159</v>
      </c>
      <c r="D180" s="4">
        <v>38564750</v>
      </c>
      <c r="E180" s="6">
        <v>12033</v>
      </c>
      <c r="F180" s="5">
        <f t="shared" si="2"/>
        <v>3204.9156486329261</v>
      </c>
    </row>
    <row r="181" spans="1:6">
      <c r="A181" s="19"/>
      <c r="C181" s="12" t="s">
        <v>160</v>
      </c>
      <c r="D181" s="13">
        <f>SUM(D182:D188)</f>
        <v>67737647</v>
      </c>
      <c r="E181" s="14">
        <v>121380</v>
      </c>
      <c r="F181" s="15">
        <f t="shared" si="2"/>
        <v>558.06267095073326</v>
      </c>
    </row>
    <row r="182" spans="1:6">
      <c r="A182" s="19"/>
      <c r="C182" s="7" t="s">
        <v>161</v>
      </c>
      <c r="D182" s="4">
        <v>625285</v>
      </c>
      <c r="E182" s="6">
        <v>10257</v>
      </c>
      <c r="F182" s="5">
        <f t="shared" si="2"/>
        <v>60.96178219752364</v>
      </c>
    </row>
    <row r="183" spans="1:6">
      <c r="A183" s="19"/>
      <c r="C183" s="7" t="s">
        <v>162</v>
      </c>
      <c r="D183" s="4">
        <v>10801026</v>
      </c>
      <c r="E183" s="6">
        <v>21933</v>
      </c>
      <c r="F183" s="5">
        <f t="shared" si="2"/>
        <v>492.45547804677881</v>
      </c>
    </row>
    <row r="184" spans="1:6">
      <c r="A184" s="19"/>
      <c r="C184" s="7" t="s">
        <v>163</v>
      </c>
      <c r="D184" s="4">
        <v>19315149</v>
      </c>
      <c r="E184" s="6">
        <v>17648</v>
      </c>
      <c r="F184" s="5">
        <f t="shared" si="2"/>
        <v>1094.4667384406166</v>
      </c>
    </row>
    <row r="185" spans="1:6">
      <c r="A185" s="19"/>
      <c r="C185" s="7" t="s">
        <v>164</v>
      </c>
      <c r="D185" s="4">
        <v>15934179</v>
      </c>
      <c r="E185" s="6">
        <v>9061</v>
      </c>
      <c r="F185" s="5">
        <f t="shared" si="2"/>
        <v>1758.5453040503255</v>
      </c>
    </row>
    <row r="186" spans="1:6">
      <c r="A186" s="19"/>
      <c r="C186" s="7" t="s">
        <v>160</v>
      </c>
      <c r="D186" s="4">
        <v>20071263</v>
      </c>
      <c r="E186" s="6">
        <v>49703</v>
      </c>
      <c r="F186" s="5">
        <f t="shared" si="2"/>
        <v>403.82397440798343</v>
      </c>
    </row>
    <row r="187" spans="1:6">
      <c r="A187" s="19"/>
      <c r="C187" s="7" t="s">
        <v>165</v>
      </c>
      <c r="D187" s="4">
        <v>884666</v>
      </c>
      <c r="E187" s="6">
        <v>6819</v>
      </c>
      <c r="F187" s="5">
        <f t="shared" si="2"/>
        <v>129.73544507992375</v>
      </c>
    </row>
    <row r="188" spans="1:6">
      <c r="A188" s="19"/>
      <c r="C188" s="7" t="s">
        <v>166</v>
      </c>
      <c r="D188" s="4">
        <v>106079</v>
      </c>
      <c r="E188" s="6">
        <v>5959</v>
      </c>
      <c r="F188" s="5">
        <f t="shared" si="2"/>
        <v>17.801476757845276</v>
      </c>
    </row>
    <row r="189" spans="1:6">
      <c r="A189" s="19"/>
      <c r="C189" s="12" t="s">
        <v>172</v>
      </c>
      <c r="D189" s="13">
        <f>SUM(D190:D197)</f>
        <v>35079592</v>
      </c>
      <c r="E189" s="14">
        <v>230682</v>
      </c>
      <c r="F189" s="15">
        <f t="shared" si="2"/>
        <v>152.06904743326311</v>
      </c>
    </row>
    <row r="190" spans="1:6">
      <c r="A190" s="19"/>
      <c r="C190" s="7" t="s">
        <v>167</v>
      </c>
      <c r="D190" s="4">
        <v>703737</v>
      </c>
      <c r="E190" s="6">
        <v>5867</v>
      </c>
      <c r="F190" s="5">
        <f t="shared" si="2"/>
        <v>119.9483552070905</v>
      </c>
    </row>
    <row r="191" spans="1:6">
      <c r="A191" s="19"/>
      <c r="C191" s="7" t="s">
        <v>168</v>
      </c>
      <c r="D191" s="4">
        <v>7162121</v>
      </c>
      <c r="E191" s="6">
        <v>12965</v>
      </c>
      <c r="F191" s="5">
        <f t="shared" si="2"/>
        <v>552.4196683378326</v>
      </c>
    </row>
    <row r="192" spans="1:6">
      <c r="A192" s="19"/>
      <c r="C192" s="7" t="s">
        <v>169</v>
      </c>
      <c r="D192" s="4">
        <v>261148</v>
      </c>
      <c r="E192" s="6">
        <v>12109</v>
      </c>
      <c r="F192" s="5">
        <f t="shared" si="2"/>
        <v>21.566438186472872</v>
      </c>
    </row>
    <row r="193" spans="1:6">
      <c r="A193" s="19"/>
      <c r="C193" s="7" t="s">
        <v>170</v>
      </c>
      <c r="D193" s="4">
        <v>2799779</v>
      </c>
      <c r="E193" s="6">
        <v>8975</v>
      </c>
      <c r="F193" s="5">
        <f t="shared" si="2"/>
        <v>311.95309192200557</v>
      </c>
    </row>
    <row r="194" spans="1:6">
      <c r="A194" s="19"/>
      <c r="C194" s="7" t="s">
        <v>171</v>
      </c>
      <c r="D194" s="4">
        <v>967293</v>
      </c>
      <c r="E194" s="6">
        <v>9127</v>
      </c>
      <c r="F194" s="5">
        <f t="shared" si="2"/>
        <v>105.98148351046346</v>
      </c>
    </row>
    <row r="195" spans="1:6">
      <c r="A195" s="19"/>
      <c r="C195" s="7" t="s">
        <v>172</v>
      </c>
      <c r="D195" s="4">
        <v>20935143</v>
      </c>
      <c r="E195" s="6">
        <v>165534</v>
      </c>
      <c r="F195" s="5">
        <f t="shared" ref="F195:F258" si="3">D195/E195</f>
        <v>126.47035050201167</v>
      </c>
    </row>
    <row r="196" spans="1:6">
      <c r="A196" s="19"/>
      <c r="C196" s="7" t="s">
        <v>173</v>
      </c>
      <c r="D196" s="4">
        <v>1017609</v>
      </c>
      <c r="E196" s="6">
        <v>10495</v>
      </c>
      <c r="F196" s="5">
        <f t="shared" si="3"/>
        <v>96.961314911862786</v>
      </c>
    </row>
    <row r="197" spans="1:6">
      <c r="A197" s="19"/>
      <c r="C197" s="7" t="s">
        <v>174</v>
      </c>
      <c r="D197" s="4">
        <v>1232762</v>
      </c>
      <c r="E197" s="6">
        <v>5610</v>
      </c>
      <c r="F197" s="5">
        <f t="shared" si="3"/>
        <v>219.74367201426026</v>
      </c>
    </row>
    <row r="198" spans="1:6">
      <c r="A198" s="19"/>
      <c r="C198" s="12" t="s">
        <v>175</v>
      </c>
      <c r="D198" s="13">
        <f>SUM(D199:D205)</f>
        <v>31033671</v>
      </c>
      <c r="E198" s="14">
        <v>116626</v>
      </c>
      <c r="F198" s="15">
        <f t="shared" si="3"/>
        <v>266.09564762574382</v>
      </c>
    </row>
    <row r="199" spans="1:6">
      <c r="A199" s="19"/>
      <c r="C199" s="7" t="s">
        <v>176</v>
      </c>
      <c r="D199" s="4">
        <v>5890</v>
      </c>
      <c r="E199" s="6">
        <v>2922</v>
      </c>
      <c r="F199" s="5">
        <f t="shared" si="3"/>
        <v>2.0157426420260096</v>
      </c>
    </row>
    <row r="200" spans="1:6">
      <c r="A200" s="19"/>
      <c r="C200" s="7" t="s">
        <v>177</v>
      </c>
      <c r="D200" s="4">
        <v>9709625</v>
      </c>
      <c r="E200" s="6">
        <v>10598</v>
      </c>
      <c r="F200" s="5">
        <f t="shared" si="3"/>
        <v>916.17522173995098</v>
      </c>
    </row>
    <row r="201" spans="1:6">
      <c r="A201" s="19"/>
      <c r="C201" s="7" t="s">
        <v>178</v>
      </c>
      <c r="D201" s="4">
        <v>547102</v>
      </c>
      <c r="E201" s="6">
        <v>28146</v>
      </c>
      <c r="F201" s="5">
        <f t="shared" si="3"/>
        <v>19.438001847509415</v>
      </c>
    </row>
    <row r="202" spans="1:6">
      <c r="A202" s="19"/>
      <c r="C202" s="7" t="s">
        <v>179</v>
      </c>
      <c r="D202" s="4">
        <v>695966</v>
      </c>
      <c r="E202" s="6">
        <v>5091</v>
      </c>
      <c r="F202" s="5">
        <f t="shared" si="3"/>
        <v>136.70516597917893</v>
      </c>
    </row>
    <row r="203" spans="1:6">
      <c r="A203" s="19"/>
      <c r="C203" s="7" t="s">
        <v>175</v>
      </c>
      <c r="D203" s="4">
        <v>13467218</v>
      </c>
      <c r="E203" s="6">
        <v>49777</v>
      </c>
      <c r="F203" s="5">
        <f t="shared" si="3"/>
        <v>270.55101753822044</v>
      </c>
    </row>
    <row r="204" spans="1:6">
      <c r="A204" s="19"/>
      <c r="C204" s="7" t="s">
        <v>180</v>
      </c>
      <c r="D204" s="4">
        <v>556713</v>
      </c>
      <c r="E204" s="6">
        <v>5240</v>
      </c>
      <c r="F204" s="5">
        <f t="shared" si="3"/>
        <v>106.24293893129772</v>
      </c>
    </row>
    <row r="205" spans="1:6">
      <c r="A205" s="19"/>
      <c r="C205" s="7" t="s">
        <v>181</v>
      </c>
      <c r="D205" s="4">
        <v>6051157</v>
      </c>
      <c r="E205" s="6">
        <v>14852</v>
      </c>
      <c r="F205" s="5">
        <f t="shared" si="3"/>
        <v>407.43044707783463</v>
      </c>
    </row>
    <row r="206" spans="1:6">
      <c r="A206" s="19"/>
      <c r="C206" s="12" t="s">
        <v>182</v>
      </c>
      <c r="D206" s="13">
        <f>SUM(D207:D210)</f>
        <v>42364238</v>
      </c>
      <c r="E206" s="14">
        <v>194635</v>
      </c>
      <c r="F206" s="15">
        <f t="shared" si="3"/>
        <v>217.65991728106457</v>
      </c>
    </row>
    <row r="207" spans="1:6">
      <c r="A207" s="19"/>
      <c r="C207" s="7" t="s">
        <v>183</v>
      </c>
      <c r="D207" s="4">
        <v>1177476</v>
      </c>
      <c r="E207" s="6">
        <v>19117</v>
      </c>
      <c r="F207" s="5">
        <f t="shared" si="3"/>
        <v>61.593136998483025</v>
      </c>
    </row>
    <row r="208" spans="1:6">
      <c r="A208" s="19"/>
      <c r="C208" s="7" t="s">
        <v>184</v>
      </c>
      <c r="D208" s="4">
        <v>6036078</v>
      </c>
      <c r="E208" s="6">
        <v>38325</v>
      </c>
      <c r="F208" s="5">
        <f t="shared" si="3"/>
        <v>157.49714285714285</v>
      </c>
    </row>
    <row r="209" spans="1:6">
      <c r="A209" s="19"/>
      <c r="C209" s="7" t="s">
        <v>182</v>
      </c>
      <c r="D209" s="4">
        <v>34942282</v>
      </c>
      <c r="E209" s="6">
        <v>123507</v>
      </c>
      <c r="F209" s="5">
        <f t="shared" si="3"/>
        <v>282.91742168460087</v>
      </c>
    </row>
    <row r="210" spans="1:6">
      <c r="A210" s="19"/>
      <c r="C210" s="7" t="s">
        <v>185</v>
      </c>
      <c r="D210" s="4">
        <v>208402</v>
      </c>
      <c r="E210" s="6">
        <v>13686</v>
      </c>
      <c r="F210" s="5">
        <f t="shared" si="3"/>
        <v>15.227385649568902</v>
      </c>
    </row>
    <row r="211" spans="1:6">
      <c r="A211" s="19"/>
      <c r="C211" s="12" t="s">
        <v>186</v>
      </c>
      <c r="D211" s="13">
        <f>SUM(D212:D221)</f>
        <v>41988123</v>
      </c>
      <c r="E211" s="14">
        <v>117485</v>
      </c>
      <c r="F211" s="15">
        <f t="shared" si="3"/>
        <v>357.39135208750054</v>
      </c>
    </row>
    <row r="212" spans="1:6">
      <c r="A212" s="19"/>
      <c r="C212" s="7" t="s">
        <v>187</v>
      </c>
      <c r="D212" s="4">
        <v>1145092</v>
      </c>
      <c r="E212" s="6">
        <v>4762</v>
      </c>
      <c r="F212" s="5">
        <f t="shared" si="3"/>
        <v>240.4645107097858</v>
      </c>
    </row>
    <row r="213" spans="1:6">
      <c r="A213" s="19"/>
      <c r="C213" s="7" t="s">
        <v>188</v>
      </c>
      <c r="D213" s="4">
        <v>1525424</v>
      </c>
      <c r="E213" s="6">
        <v>3490</v>
      </c>
      <c r="F213" s="5">
        <f t="shared" si="3"/>
        <v>437.08424068767908</v>
      </c>
    </row>
    <row r="214" spans="1:6">
      <c r="A214" s="19"/>
      <c r="C214" s="7" t="s">
        <v>189</v>
      </c>
      <c r="D214" s="4">
        <v>1077073</v>
      </c>
      <c r="E214" s="6">
        <v>12398</v>
      </c>
      <c r="F214" s="5">
        <f t="shared" si="3"/>
        <v>86.874737860945316</v>
      </c>
    </row>
    <row r="215" spans="1:6">
      <c r="A215" s="19"/>
      <c r="C215" s="7" t="s">
        <v>190</v>
      </c>
      <c r="D215" s="4">
        <v>2151180</v>
      </c>
      <c r="E215" s="6">
        <v>8825</v>
      </c>
      <c r="F215" s="5">
        <f t="shared" si="3"/>
        <v>243.75977337110481</v>
      </c>
    </row>
    <row r="216" spans="1:6">
      <c r="A216" s="19"/>
      <c r="C216" s="7" t="s">
        <v>191</v>
      </c>
      <c r="D216" s="4">
        <v>1579924</v>
      </c>
      <c r="E216" s="6">
        <v>11894</v>
      </c>
      <c r="F216" s="5">
        <f t="shared" si="3"/>
        <v>132.83369766268706</v>
      </c>
    </row>
    <row r="217" spans="1:6">
      <c r="A217" s="19"/>
      <c r="C217" s="7" t="s">
        <v>192</v>
      </c>
      <c r="D217" s="4">
        <v>3611769</v>
      </c>
      <c r="E217" s="6">
        <v>11960</v>
      </c>
      <c r="F217" s="5">
        <f t="shared" si="3"/>
        <v>301.98737458193978</v>
      </c>
    </row>
    <row r="218" spans="1:6">
      <c r="A218" s="19"/>
      <c r="C218" s="7" t="s">
        <v>193</v>
      </c>
      <c r="D218" s="4">
        <v>1685173</v>
      </c>
      <c r="E218" s="6">
        <v>6825</v>
      </c>
      <c r="F218" s="5">
        <f t="shared" si="3"/>
        <v>246.91179487179488</v>
      </c>
    </row>
    <row r="219" spans="1:6">
      <c r="A219" s="19"/>
      <c r="C219" s="7" t="s">
        <v>194</v>
      </c>
      <c r="D219" s="4">
        <v>4782522</v>
      </c>
      <c r="E219" s="6">
        <v>9797</v>
      </c>
      <c r="F219" s="5">
        <f t="shared" si="3"/>
        <v>488.16188629172194</v>
      </c>
    </row>
    <row r="220" spans="1:6">
      <c r="A220" s="19"/>
      <c r="C220" s="7" t="s">
        <v>186</v>
      </c>
      <c r="D220" s="4">
        <v>23166669</v>
      </c>
      <c r="E220" s="6">
        <v>40124</v>
      </c>
      <c r="F220" s="5">
        <f t="shared" si="3"/>
        <v>577.37685674409329</v>
      </c>
    </row>
    <row r="221" spans="1:6">
      <c r="A221" s="19"/>
      <c r="C221" s="7" t="s">
        <v>195</v>
      </c>
      <c r="D221" s="4">
        <v>1263297</v>
      </c>
      <c r="E221" s="6">
        <v>7410</v>
      </c>
      <c r="F221" s="5">
        <f t="shared" si="3"/>
        <v>170.48542510121459</v>
      </c>
    </row>
    <row r="222" spans="1:6">
      <c r="A222" s="19"/>
      <c r="C222" s="12" t="s">
        <v>196</v>
      </c>
      <c r="D222" s="13">
        <v>285686160</v>
      </c>
      <c r="E222" s="14">
        <v>1305975</v>
      </c>
      <c r="F222" s="15">
        <f t="shared" si="3"/>
        <v>218.75316143111468</v>
      </c>
    </row>
    <row r="223" spans="1:6">
      <c r="A223" s="19"/>
      <c r="C223" s="12" t="s">
        <v>197</v>
      </c>
      <c r="D223" s="13">
        <f>SUM(D224:D245)</f>
        <v>185954786.03999999</v>
      </c>
      <c r="E223" s="14">
        <v>242066</v>
      </c>
      <c r="F223" s="15">
        <f t="shared" si="3"/>
        <v>768.19869804103007</v>
      </c>
    </row>
    <row r="224" spans="1:6">
      <c r="A224" s="19"/>
      <c r="C224" s="7" t="s">
        <v>198</v>
      </c>
      <c r="D224" s="4">
        <v>651681.04</v>
      </c>
      <c r="E224" s="6">
        <v>1525</v>
      </c>
      <c r="F224" s="5">
        <f t="shared" si="3"/>
        <v>427.33182950819673</v>
      </c>
    </row>
    <row r="225" spans="1:6">
      <c r="A225" s="19"/>
      <c r="C225" s="7" t="s">
        <v>199</v>
      </c>
      <c r="D225" s="4">
        <v>1057165</v>
      </c>
      <c r="E225" s="6">
        <v>8509</v>
      </c>
      <c r="F225" s="5">
        <f t="shared" si="3"/>
        <v>124.24080385474204</v>
      </c>
    </row>
    <row r="226" spans="1:6">
      <c r="A226" s="19"/>
      <c r="C226" s="7" t="s">
        <v>200</v>
      </c>
      <c r="D226" s="4">
        <v>29411898</v>
      </c>
      <c r="E226" s="6">
        <v>32669</v>
      </c>
      <c r="F226" s="5">
        <f t="shared" si="3"/>
        <v>900.29991735284216</v>
      </c>
    </row>
    <row r="227" spans="1:6">
      <c r="A227" s="19"/>
      <c r="C227" s="7" t="s">
        <v>201</v>
      </c>
      <c r="D227" s="4">
        <v>1236541</v>
      </c>
      <c r="E227" s="6">
        <v>5177</v>
      </c>
      <c r="F227" s="5">
        <f t="shared" si="3"/>
        <v>238.85281050801623</v>
      </c>
    </row>
    <row r="228" spans="1:6">
      <c r="A228" s="19"/>
      <c r="C228" s="7" t="s">
        <v>202</v>
      </c>
      <c r="D228" s="4">
        <v>1629497</v>
      </c>
      <c r="E228" s="6">
        <v>6158</v>
      </c>
      <c r="F228" s="5">
        <f t="shared" si="3"/>
        <v>264.61464761286129</v>
      </c>
    </row>
    <row r="229" spans="1:6">
      <c r="A229" s="19"/>
      <c r="C229" s="7" t="s">
        <v>203</v>
      </c>
      <c r="D229" s="4">
        <v>2211019</v>
      </c>
      <c r="E229" s="6">
        <v>4492</v>
      </c>
      <c r="F229" s="5">
        <f t="shared" si="3"/>
        <v>492.21260017809436</v>
      </c>
    </row>
    <row r="230" spans="1:6">
      <c r="A230" s="19"/>
      <c r="C230" s="7" t="s">
        <v>204</v>
      </c>
      <c r="D230" s="4">
        <v>1381103</v>
      </c>
      <c r="E230" s="6">
        <v>5179</v>
      </c>
      <c r="F230" s="5">
        <f t="shared" si="3"/>
        <v>266.67368217802664</v>
      </c>
    </row>
    <row r="231" spans="1:6">
      <c r="A231" s="19"/>
      <c r="C231" s="7" t="s">
        <v>205</v>
      </c>
      <c r="D231" s="4">
        <v>7263958</v>
      </c>
      <c r="E231" s="6">
        <v>22553</v>
      </c>
      <c r="F231" s="5">
        <f t="shared" si="3"/>
        <v>322.0838912783222</v>
      </c>
    </row>
    <row r="232" spans="1:6">
      <c r="A232" s="19"/>
      <c r="C232" s="7" t="s">
        <v>206</v>
      </c>
      <c r="D232" s="4">
        <v>18887420</v>
      </c>
      <c r="E232" s="6">
        <v>11742</v>
      </c>
      <c r="F232" s="5">
        <f t="shared" si="3"/>
        <v>1608.5351728836654</v>
      </c>
    </row>
    <row r="233" spans="1:6">
      <c r="A233" s="19"/>
      <c r="C233" s="7" t="s">
        <v>207</v>
      </c>
      <c r="D233" s="4">
        <v>459049</v>
      </c>
      <c r="E233" s="6">
        <v>5693</v>
      </c>
      <c r="F233" s="5">
        <f t="shared" si="3"/>
        <v>80.63393641313894</v>
      </c>
    </row>
    <row r="234" spans="1:6">
      <c r="A234" s="19"/>
      <c r="C234" s="7" t="s">
        <v>208</v>
      </c>
      <c r="D234" s="4">
        <v>2155802</v>
      </c>
      <c r="E234" s="6">
        <v>17649</v>
      </c>
      <c r="F234" s="5">
        <f t="shared" si="3"/>
        <v>122.14867697886565</v>
      </c>
    </row>
    <row r="235" spans="1:6">
      <c r="A235" s="19"/>
      <c r="C235" s="7" t="s">
        <v>209</v>
      </c>
      <c r="D235" s="4">
        <v>2554476</v>
      </c>
      <c r="E235" s="6">
        <v>2299</v>
      </c>
      <c r="F235" s="5">
        <f t="shared" si="3"/>
        <v>1111.1248368856025</v>
      </c>
    </row>
    <row r="236" spans="1:6">
      <c r="A236" s="19"/>
      <c r="C236" s="7" t="s">
        <v>210</v>
      </c>
      <c r="D236" s="4">
        <v>4185958</v>
      </c>
      <c r="E236" s="6">
        <v>12325</v>
      </c>
      <c r="F236" s="5">
        <f t="shared" si="3"/>
        <v>339.63148073022313</v>
      </c>
    </row>
    <row r="237" spans="1:6">
      <c r="A237" s="19"/>
      <c r="C237" s="7" t="s">
        <v>211</v>
      </c>
      <c r="D237" s="4">
        <v>59511805</v>
      </c>
      <c r="E237" s="6">
        <v>17406</v>
      </c>
      <c r="F237" s="5">
        <f t="shared" si="3"/>
        <v>3419.0396989543838</v>
      </c>
    </row>
    <row r="238" spans="1:6">
      <c r="A238" s="19"/>
      <c r="C238" s="7" t="s">
        <v>212</v>
      </c>
      <c r="D238" s="4">
        <v>755235</v>
      </c>
      <c r="E238" s="6">
        <v>2434</v>
      </c>
      <c r="F238" s="5">
        <f t="shared" si="3"/>
        <v>310.28553820870997</v>
      </c>
    </row>
    <row r="239" spans="1:6">
      <c r="A239" s="19"/>
      <c r="C239" s="7" t="s">
        <v>213</v>
      </c>
      <c r="D239" s="4">
        <v>35491325</v>
      </c>
      <c r="E239" s="6">
        <v>8116</v>
      </c>
      <c r="F239" s="5">
        <f t="shared" si="3"/>
        <v>4373.0070231641203</v>
      </c>
    </row>
    <row r="240" spans="1:6">
      <c r="A240" s="19"/>
      <c r="C240" s="7" t="s">
        <v>214</v>
      </c>
      <c r="D240" s="4">
        <v>1918020</v>
      </c>
      <c r="E240" s="6">
        <v>7515</v>
      </c>
      <c r="F240" s="5">
        <f t="shared" si="3"/>
        <v>255.22554890219561</v>
      </c>
    </row>
    <row r="241" spans="1:6">
      <c r="A241" s="19"/>
      <c r="C241" s="7" t="s">
        <v>215</v>
      </c>
      <c r="D241" s="4">
        <v>10292142</v>
      </c>
      <c r="E241" s="6">
        <v>37147</v>
      </c>
      <c r="F241" s="5">
        <f t="shared" si="3"/>
        <v>277.06522734002743</v>
      </c>
    </row>
    <row r="242" spans="1:6">
      <c r="A242" s="19"/>
      <c r="C242" s="7" t="s">
        <v>216</v>
      </c>
      <c r="D242" s="4">
        <v>1974201</v>
      </c>
      <c r="E242" s="6">
        <v>21437</v>
      </c>
      <c r="F242" s="5">
        <f t="shared" si="3"/>
        <v>92.093156691701267</v>
      </c>
    </row>
    <row r="243" spans="1:6">
      <c r="A243" s="19"/>
      <c r="C243" s="7" t="s">
        <v>217</v>
      </c>
      <c r="D243" s="4">
        <v>1412586</v>
      </c>
      <c r="E243" s="6">
        <v>9324</v>
      </c>
      <c r="F243" s="5">
        <f t="shared" si="3"/>
        <v>151.5</v>
      </c>
    </row>
    <row r="244" spans="1:6">
      <c r="A244" s="19"/>
      <c r="C244" s="7" t="s">
        <v>218</v>
      </c>
      <c r="D244" s="4">
        <v>1158013</v>
      </c>
      <c r="E244" s="6">
        <v>1243</v>
      </c>
      <c r="F244" s="5">
        <f t="shared" si="3"/>
        <v>931.6275140788415</v>
      </c>
    </row>
    <row r="245" spans="1:6">
      <c r="A245" s="19"/>
      <c r="C245" s="7" t="s">
        <v>219</v>
      </c>
      <c r="D245" s="4">
        <v>355892</v>
      </c>
      <c r="E245" s="6">
        <v>1474</v>
      </c>
      <c r="F245" s="5">
        <f t="shared" si="3"/>
        <v>241.44640434192672</v>
      </c>
    </row>
    <row r="246" spans="1:6">
      <c r="A246" s="19"/>
      <c r="C246" s="12" t="s">
        <v>220</v>
      </c>
      <c r="D246" s="13">
        <f>SUM(D247:D257)</f>
        <v>69802796</v>
      </c>
      <c r="E246" s="14">
        <v>328968</v>
      </c>
      <c r="F246" s="15">
        <f t="shared" si="3"/>
        <v>212.18719145935168</v>
      </c>
    </row>
    <row r="247" spans="1:6">
      <c r="A247" s="19"/>
      <c r="C247" s="7" t="s">
        <v>221</v>
      </c>
      <c r="D247" s="4">
        <v>658375</v>
      </c>
      <c r="E247" s="6">
        <v>8345</v>
      </c>
      <c r="F247" s="5">
        <f t="shared" si="3"/>
        <v>78.894547633313366</v>
      </c>
    </row>
    <row r="248" spans="1:6">
      <c r="A248" s="19"/>
      <c r="C248" s="7" t="s">
        <v>222</v>
      </c>
      <c r="D248" s="4">
        <v>1458908</v>
      </c>
      <c r="E248" s="6">
        <v>5073</v>
      </c>
      <c r="F248" s="5">
        <f t="shared" si="3"/>
        <v>287.58288980879166</v>
      </c>
    </row>
    <row r="249" spans="1:6">
      <c r="A249" s="19"/>
      <c r="C249" s="7" t="s">
        <v>223</v>
      </c>
      <c r="D249" s="4">
        <v>363865</v>
      </c>
      <c r="E249" s="6">
        <v>12940</v>
      </c>
      <c r="F249" s="5">
        <f t="shared" si="3"/>
        <v>28.119397217928903</v>
      </c>
    </row>
    <row r="250" spans="1:6">
      <c r="A250" s="19"/>
      <c r="C250" s="7" t="s">
        <v>224</v>
      </c>
      <c r="D250" s="4">
        <v>20266158</v>
      </c>
      <c r="E250" s="6">
        <v>71315</v>
      </c>
      <c r="F250" s="5">
        <f t="shared" si="3"/>
        <v>284.17805510762111</v>
      </c>
    </row>
    <row r="251" spans="1:6">
      <c r="A251" s="19"/>
      <c r="C251" s="7" t="s">
        <v>225</v>
      </c>
      <c r="D251" s="4">
        <v>491422</v>
      </c>
      <c r="E251" s="6">
        <v>10038</v>
      </c>
      <c r="F251" s="5">
        <f t="shared" si="3"/>
        <v>48.95616656704523</v>
      </c>
    </row>
    <row r="252" spans="1:6">
      <c r="A252" s="19"/>
      <c r="C252" s="7" t="s">
        <v>226</v>
      </c>
      <c r="D252" s="4">
        <v>460374</v>
      </c>
      <c r="E252" s="6">
        <v>4423</v>
      </c>
      <c r="F252" s="5">
        <f t="shared" si="3"/>
        <v>104.08636671942121</v>
      </c>
    </row>
    <row r="253" spans="1:6">
      <c r="A253" s="19"/>
      <c r="C253" s="7" t="s">
        <v>227</v>
      </c>
      <c r="D253" s="4">
        <v>415823</v>
      </c>
      <c r="E253" s="6">
        <v>2759</v>
      </c>
      <c r="F253" s="5">
        <f t="shared" si="3"/>
        <v>150.71511417180139</v>
      </c>
    </row>
    <row r="254" spans="1:6">
      <c r="A254" s="19"/>
      <c r="C254" s="7" t="s">
        <v>230</v>
      </c>
      <c r="D254" s="4">
        <v>128712</v>
      </c>
      <c r="E254" s="6">
        <v>13937</v>
      </c>
      <c r="F254" s="5">
        <f t="shared" si="3"/>
        <v>9.2352730142785386</v>
      </c>
    </row>
    <row r="255" spans="1:6">
      <c r="A255" s="19"/>
      <c r="C255" s="7" t="s">
        <v>228</v>
      </c>
      <c r="D255" s="4">
        <v>5444361</v>
      </c>
      <c r="E255" s="6">
        <v>19621</v>
      </c>
      <c r="F255" s="5">
        <f t="shared" si="3"/>
        <v>277.47622445339175</v>
      </c>
    </row>
    <row r="256" spans="1:6">
      <c r="A256" s="19"/>
      <c r="C256" s="7" t="s">
        <v>220</v>
      </c>
      <c r="D256" s="4">
        <v>32724175</v>
      </c>
      <c r="E256" s="6">
        <v>159589</v>
      </c>
      <c r="F256" s="5">
        <f t="shared" si="3"/>
        <v>205.05282318956822</v>
      </c>
    </row>
    <row r="257" spans="1:6">
      <c r="A257" s="19"/>
      <c r="C257" s="7" t="s">
        <v>229</v>
      </c>
      <c r="D257" s="4">
        <v>7390623</v>
      </c>
      <c r="E257" s="6">
        <v>20928</v>
      </c>
      <c r="F257" s="5">
        <f t="shared" si="3"/>
        <v>353.14521215596329</v>
      </c>
    </row>
    <row r="258" spans="1:6">
      <c r="A258" s="19"/>
      <c r="C258" s="12" t="s">
        <v>231</v>
      </c>
      <c r="D258" s="13">
        <f>SUM(D259:D263)</f>
        <v>47269580.359999999</v>
      </c>
      <c r="E258" s="14">
        <v>118253</v>
      </c>
      <c r="F258" s="15">
        <f t="shared" si="3"/>
        <v>399.73261025090272</v>
      </c>
    </row>
    <row r="259" spans="1:6">
      <c r="A259" s="19"/>
      <c r="C259" s="7" t="s">
        <v>232</v>
      </c>
      <c r="D259" s="4">
        <v>824843.36</v>
      </c>
      <c r="E259" s="6">
        <v>5962</v>
      </c>
      <c r="F259" s="5">
        <f t="shared" ref="F259:F293" si="4">D259/E259</f>
        <v>138.35011070110701</v>
      </c>
    </row>
    <row r="260" spans="1:6">
      <c r="A260" s="19"/>
      <c r="C260" s="7" t="s">
        <v>233</v>
      </c>
      <c r="D260" s="4">
        <v>4125441</v>
      </c>
      <c r="E260" s="6">
        <v>21679</v>
      </c>
      <c r="F260" s="5">
        <f t="shared" si="4"/>
        <v>190.29664652428619</v>
      </c>
    </row>
    <row r="261" spans="1:6">
      <c r="A261" s="19"/>
      <c r="C261" s="7" t="s">
        <v>234</v>
      </c>
      <c r="D261" s="4">
        <v>1140950</v>
      </c>
      <c r="E261" s="6">
        <v>6455</v>
      </c>
      <c r="F261" s="5">
        <f t="shared" si="4"/>
        <v>176.75445391169637</v>
      </c>
    </row>
    <row r="262" spans="1:6">
      <c r="A262" s="19"/>
      <c r="C262" s="7" t="s">
        <v>235</v>
      </c>
      <c r="D262" s="4">
        <v>31386152</v>
      </c>
      <c r="E262" s="6">
        <v>27877</v>
      </c>
      <c r="F262" s="5">
        <f t="shared" si="4"/>
        <v>1125.8798292499193</v>
      </c>
    </row>
    <row r="263" spans="1:6">
      <c r="A263" s="19"/>
      <c r="C263" s="7" t="s">
        <v>231</v>
      </c>
      <c r="D263" s="4">
        <v>9792194</v>
      </c>
      <c r="E263" s="6">
        <v>56280</v>
      </c>
      <c r="F263" s="5">
        <f t="shared" si="4"/>
        <v>173.99065387348969</v>
      </c>
    </row>
    <row r="264" spans="1:6">
      <c r="A264" s="19"/>
      <c r="C264" s="12" t="s">
        <v>246</v>
      </c>
      <c r="D264" s="13">
        <f>SUM(D265:D275)</f>
        <v>62458334</v>
      </c>
      <c r="E264" s="14">
        <v>240494</v>
      </c>
      <c r="F264" s="15">
        <f t="shared" si="4"/>
        <v>259.70849168794234</v>
      </c>
    </row>
    <row r="265" spans="1:6">
      <c r="A265" s="19"/>
      <c r="C265" s="7" t="s">
        <v>236</v>
      </c>
      <c r="D265" s="4">
        <v>10059437</v>
      </c>
      <c r="E265" s="6">
        <v>51869</v>
      </c>
      <c r="F265" s="5">
        <f t="shared" si="4"/>
        <v>193.93928936358904</v>
      </c>
    </row>
    <row r="266" spans="1:6">
      <c r="A266" s="19"/>
      <c r="C266" s="7" t="s">
        <v>237</v>
      </c>
      <c r="D266" s="4">
        <v>1594635</v>
      </c>
      <c r="E266" s="6">
        <v>6185</v>
      </c>
      <c r="F266" s="5">
        <f t="shared" si="4"/>
        <v>257.82295877122067</v>
      </c>
    </row>
    <row r="267" spans="1:6">
      <c r="A267" s="19"/>
      <c r="C267" s="7" t="s">
        <v>238</v>
      </c>
      <c r="D267" s="4">
        <v>2090139</v>
      </c>
      <c r="E267" s="6">
        <v>9922</v>
      </c>
      <c r="F267" s="5">
        <f t="shared" si="4"/>
        <v>210.65702479338842</v>
      </c>
    </row>
    <row r="268" spans="1:6">
      <c r="A268" s="19"/>
      <c r="C268" s="7" t="s">
        <v>239</v>
      </c>
      <c r="D268" s="4">
        <v>1511652</v>
      </c>
      <c r="E268" s="6">
        <v>1753</v>
      </c>
      <c r="F268" s="5">
        <f t="shared" si="4"/>
        <v>862.32287507130638</v>
      </c>
    </row>
    <row r="269" spans="1:6">
      <c r="A269" s="19"/>
      <c r="C269" s="7" t="s">
        <v>240</v>
      </c>
      <c r="D269" s="4">
        <v>660028</v>
      </c>
      <c r="E269" s="6">
        <v>5898</v>
      </c>
      <c r="F269" s="5">
        <f t="shared" si="4"/>
        <v>111.90708714818582</v>
      </c>
    </row>
    <row r="270" spans="1:6">
      <c r="A270" s="19"/>
      <c r="C270" s="7" t="s">
        <v>241</v>
      </c>
      <c r="D270" s="4">
        <v>21409349</v>
      </c>
      <c r="E270" s="6">
        <v>22795</v>
      </c>
      <c r="F270" s="5">
        <f t="shared" si="4"/>
        <v>939.21250274182933</v>
      </c>
    </row>
    <row r="271" spans="1:6">
      <c r="A271" s="19"/>
      <c r="C271" s="7" t="s">
        <v>242</v>
      </c>
      <c r="D271" s="4">
        <v>34185</v>
      </c>
      <c r="E271" s="6">
        <v>8477</v>
      </c>
      <c r="F271" s="5">
        <f t="shared" si="4"/>
        <v>4.0326766544768198</v>
      </c>
    </row>
    <row r="272" spans="1:6">
      <c r="A272" s="19"/>
      <c r="C272" s="7" t="s">
        <v>243</v>
      </c>
      <c r="D272" s="4">
        <v>1142398</v>
      </c>
      <c r="E272" s="6">
        <v>5893</v>
      </c>
      <c r="F272" s="5">
        <f t="shared" si="4"/>
        <v>193.85677922959442</v>
      </c>
    </row>
    <row r="273" spans="1:6">
      <c r="A273" s="19"/>
      <c r="C273" s="7" t="s">
        <v>244</v>
      </c>
      <c r="D273" s="4">
        <v>220849</v>
      </c>
      <c r="E273" s="6">
        <v>10970</v>
      </c>
      <c r="F273" s="5">
        <f t="shared" si="4"/>
        <v>20.132087511394712</v>
      </c>
    </row>
    <row r="274" spans="1:6">
      <c r="A274" s="19"/>
      <c r="C274" s="7" t="s">
        <v>245</v>
      </c>
      <c r="D274" s="4">
        <v>5650565</v>
      </c>
      <c r="E274" s="6">
        <v>24293</v>
      </c>
      <c r="F274" s="5">
        <f t="shared" si="4"/>
        <v>232.60054336640184</v>
      </c>
    </row>
    <row r="275" spans="1:6">
      <c r="A275" s="19"/>
      <c r="C275" s="7" t="s">
        <v>246</v>
      </c>
      <c r="D275" s="4">
        <v>18085097</v>
      </c>
      <c r="E275" s="6">
        <v>92439</v>
      </c>
      <c r="F275" s="5">
        <f t="shared" si="4"/>
        <v>195.64358117244885</v>
      </c>
    </row>
    <row r="276" spans="1:6">
      <c r="A276" s="19"/>
      <c r="C276" s="12" t="s">
        <v>247</v>
      </c>
      <c r="D276" s="13">
        <f>SUM(D277:D286)</f>
        <v>56084145</v>
      </c>
      <c r="E276" s="14">
        <v>178437</v>
      </c>
      <c r="F276" s="15">
        <f t="shared" si="4"/>
        <v>314.30782292910101</v>
      </c>
    </row>
    <row r="277" spans="1:6">
      <c r="A277" s="19"/>
      <c r="C277" s="7" t="s">
        <v>248</v>
      </c>
      <c r="D277" s="4">
        <v>9236474</v>
      </c>
      <c r="E277" s="6">
        <v>13099</v>
      </c>
      <c r="F277" s="5">
        <f t="shared" si="4"/>
        <v>705.12817772349035</v>
      </c>
    </row>
    <row r="278" spans="1:6">
      <c r="A278" s="19"/>
      <c r="C278" s="7" t="s">
        <v>249</v>
      </c>
      <c r="D278" s="4">
        <v>2063883</v>
      </c>
      <c r="E278" s="6">
        <v>7063</v>
      </c>
      <c r="F278" s="5">
        <f t="shared" si="4"/>
        <v>292.21053376752087</v>
      </c>
    </row>
    <row r="279" spans="1:6">
      <c r="A279" s="19"/>
      <c r="C279" s="7" t="s">
        <v>250</v>
      </c>
      <c r="D279" s="4">
        <v>1077149</v>
      </c>
      <c r="E279" s="6">
        <v>10274</v>
      </c>
      <c r="F279" s="5">
        <f t="shared" si="4"/>
        <v>104.8422230874051</v>
      </c>
    </row>
    <row r="280" spans="1:6">
      <c r="A280" s="19"/>
      <c r="C280" s="7" t="s">
        <v>251</v>
      </c>
      <c r="D280" s="4">
        <v>1251845</v>
      </c>
      <c r="E280" s="6">
        <v>12249</v>
      </c>
      <c r="F280" s="5">
        <f t="shared" si="4"/>
        <v>102.19977140991101</v>
      </c>
    </row>
    <row r="281" spans="1:6">
      <c r="A281" s="19"/>
      <c r="C281" s="7" t="s">
        <v>252</v>
      </c>
      <c r="D281" s="4">
        <v>4417106</v>
      </c>
      <c r="E281" s="6">
        <v>7864</v>
      </c>
      <c r="F281" s="5">
        <f t="shared" si="4"/>
        <v>561.68692777212618</v>
      </c>
    </row>
    <row r="282" spans="1:6">
      <c r="A282" s="19"/>
      <c r="C282" s="7" t="s">
        <v>253</v>
      </c>
      <c r="D282" s="4">
        <v>1006544</v>
      </c>
      <c r="E282" s="6">
        <v>6098</v>
      </c>
      <c r="F282" s="5">
        <f t="shared" si="4"/>
        <v>165.06133158412595</v>
      </c>
    </row>
    <row r="283" spans="1:6">
      <c r="A283" s="19"/>
      <c r="C283" s="7" t="s">
        <v>256</v>
      </c>
      <c r="D283" s="4">
        <v>19181383</v>
      </c>
      <c r="E283" s="6">
        <v>16676</v>
      </c>
      <c r="F283" s="5">
        <f t="shared" si="4"/>
        <v>1150.2388462461022</v>
      </c>
    </row>
    <row r="284" spans="1:6">
      <c r="A284" s="19"/>
      <c r="C284" s="7" t="s">
        <v>254</v>
      </c>
      <c r="D284" s="4">
        <v>1830946</v>
      </c>
      <c r="E284" s="6">
        <v>6440</v>
      </c>
      <c r="F284" s="5">
        <f t="shared" si="4"/>
        <v>284.30838509316771</v>
      </c>
    </row>
    <row r="285" spans="1:6">
      <c r="A285" s="19"/>
      <c r="C285" s="7" t="s">
        <v>255</v>
      </c>
      <c r="D285" s="4">
        <v>673673</v>
      </c>
      <c r="E285" s="6">
        <v>6242</v>
      </c>
      <c r="F285" s="5">
        <f t="shared" si="4"/>
        <v>107.92582505607177</v>
      </c>
    </row>
    <row r="286" spans="1:6">
      <c r="A286" s="19"/>
      <c r="C286" s="7" t="s">
        <v>247</v>
      </c>
      <c r="D286" s="4">
        <v>15345142</v>
      </c>
      <c r="E286" s="6">
        <v>92432</v>
      </c>
      <c r="F286" s="5">
        <f t="shared" si="4"/>
        <v>166.0154708326121</v>
      </c>
    </row>
    <row r="287" spans="1:6">
      <c r="A287" s="19"/>
      <c r="C287" s="12" t="s">
        <v>257</v>
      </c>
      <c r="D287" s="13">
        <f>SUM(D288:D292)</f>
        <v>60337333</v>
      </c>
      <c r="E287" s="14">
        <v>127913</v>
      </c>
      <c r="F287" s="15">
        <f t="shared" si="4"/>
        <v>471.70602675255839</v>
      </c>
    </row>
    <row r="288" spans="1:6">
      <c r="A288" s="19"/>
      <c r="C288" s="7" t="s">
        <v>259</v>
      </c>
      <c r="D288" s="4">
        <v>1024706</v>
      </c>
      <c r="E288" s="6">
        <v>3973</v>
      </c>
      <c r="F288" s="5">
        <f t="shared" si="4"/>
        <v>257.91744273848479</v>
      </c>
    </row>
    <row r="289" spans="1:6">
      <c r="A289" s="19"/>
      <c r="C289" s="7" t="s">
        <v>260</v>
      </c>
      <c r="D289" s="4">
        <v>891785</v>
      </c>
      <c r="E289" s="6">
        <v>15652</v>
      </c>
      <c r="F289" s="5">
        <f t="shared" si="4"/>
        <v>56.975785842064909</v>
      </c>
    </row>
    <row r="290" spans="1:6">
      <c r="A290" s="19"/>
      <c r="C290" s="7" t="s">
        <v>261</v>
      </c>
      <c r="D290" s="4">
        <v>2797633</v>
      </c>
      <c r="E290" s="6">
        <v>12488</v>
      </c>
      <c r="F290" s="5">
        <f t="shared" si="4"/>
        <v>224.02570467648943</v>
      </c>
    </row>
    <row r="291" spans="1:6">
      <c r="A291" s="19"/>
      <c r="C291" s="7" t="s">
        <v>262</v>
      </c>
      <c r="D291" s="4">
        <v>19022371</v>
      </c>
      <c r="E291" s="6">
        <v>23332</v>
      </c>
      <c r="F291" s="5">
        <f t="shared" si="4"/>
        <v>815.29105948911365</v>
      </c>
    </row>
    <row r="292" spans="1:6">
      <c r="A292" s="19"/>
      <c r="C292" s="7" t="s">
        <v>257</v>
      </c>
      <c r="D292" s="4">
        <v>36600838</v>
      </c>
      <c r="E292" s="6">
        <v>72468</v>
      </c>
      <c r="F292" s="5">
        <f t="shared" si="4"/>
        <v>505.06206877518355</v>
      </c>
    </row>
    <row r="293" spans="1:6">
      <c r="A293" s="19"/>
      <c r="C293" s="12" t="s">
        <v>258</v>
      </c>
      <c r="D293" s="13">
        <f>SUM(D287+D276+D264+D258+D246+D223+D222+D211+D198+D189+D181+D162+D150+D143+D131+D119+D110+D101+D93+D84+D79+D68+D45+D18+D32+D56+D3+D206)</f>
        <v>2758970493.0500002</v>
      </c>
      <c r="E293" s="14">
        <v>7265115</v>
      </c>
      <c r="F293" s="15">
        <f t="shared" si="4"/>
        <v>379.75592857786836</v>
      </c>
    </row>
    <row r="294" spans="1:6" s="9" customFormat="1">
      <c r="A294" s="19"/>
      <c r="E294" s="10"/>
      <c r="F294" s="11"/>
    </row>
    <row r="295" spans="1:6" s="9" customFormat="1">
      <c r="A295" s="19"/>
      <c r="E295" s="10"/>
      <c r="F295" s="11"/>
    </row>
    <row r="296" spans="1:6" s="9" customFormat="1">
      <c r="A296" s="19"/>
      <c r="E296" s="10"/>
      <c r="F296" s="11"/>
    </row>
    <row r="297" spans="1:6" s="9" customFormat="1">
      <c r="A297" s="19"/>
      <c r="E297" s="10"/>
      <c r="F297" s="11"/>
    </row>
    <row r="298" spans="1:6" s="9" customFormat="1">
      <c r="A298" s="19"/>
      <c r="E298" s="10"/>
      <c r="F298" s="11"/>
    </row>
    <row r="299" spans="1:6" s="9" customFormat="1">
      <c r="A299" s="19"/>
      <c r="E299" s="10"/>
      <c r="F299" s="11"/>
    </row>
    <row r="300" spans="1:6" s="9" customFormat="1">
      <c r="A300" s="19"/>
      <c r="E300" s="10"/>
      <c r="F300" s="11"/>
    </row>
    <row r="301" spans="1:6" s="9" customFormat="1">
      <c r="A301" s="19"/>
      <c r="E301" s="10"/>
      <c r="F301" s="11"/>
    </row>
    <row r="302" spans="1:6" s="9" customFormat="1">
      <c r="A302" s="19"/>
      <c r="E302" s="10"/>
      <c r="F302" s="11"/>
    </row>
    <row r="303" spans="1:6" s="9" customFormat="1">
      <c r="A303" s="19"/>
      <c r="E303" s="10"/>
      <c r="F303" s="11"/>
    </row>
    <row r="304" spans="1:6" s="9" customFormat="1">
      <c r="A304" s="19"/>
      <c r="E304" s="10"/>
      <c r="F304" s="11"/>
    </row>
    <row r="305" spans="1:6" s="9" customFormat="1">
      <c r="A305" s="19"/>
      <c r="E305" s="10"/>
      <c r="F305" s="11"/>
    </row>
    <row r="306" spans="1:6" s="9" customFormat="1">
      <c r="A306" s="19"/>
      <c r="E306" s="10"/>
      <c r="F306" s="11"/>
    </row>
    <row r="307" spans="1:6" s="9" customFormat="1">
      <c r="A307" s="19"/>
      <c r="E307" s="10"/>
      <c r="F307" s="11"/>
    </row>
    <row r="308" spans="1:6" s="9" customFormat="1">
      <c r="A308" s="19"/>
      <c r="E308" s="10"/>
      <c r="F308" s="11"/>
    </row>
    <row r="309" spans="1:6" s="9" customFormat="1">
      <c r="A309" s="19"/>
      <c r="E309" s="10"/>
      <c r="F309" s="11"/>
    </row>
    <row r="310" spans="1:6" s="9" customFormat="1">
      <c r="A310" s="19"/>
      <c r="E310" s="10"/>
      <c r="F310" s="11"/>
    </row>
    <row r="311" spans="1:6" s="9" customFormat="1">
      <c r="A311" s="19"/>
      <c r="E311" s="10"/>
      <c r="F311" s="11"/>
    </row>
    <row r="312" spans="1:6" s="9" customFormat="1">
      <c r="A312" s="19"/>
      <c r="E312" s="10"/>
      <c r="F312" s="11"/>
    </row>
    <row r="313" spans="1:6" s="9" customFormat="1">
      <c r="A313" s="19"/>
      <c r="E313" s="10"/>
      <c r="F313" s="11"/>
    </row>
    <row r="314" spans="1:6" s="9" customFormat="1">
      <c r="A314" s="19"/>
      <c r="E314" s="10"/>
      <c r="F314" s="11"/>
    </row>
    <row r="315" spans="1:6" s="9" customFormat="1">
      <c r="A315" s="19"/>
      <c r="E315" s="10"/>
      <c r="F315" s="11"/>
    </row>
    <row r="316" spans="1:6" s="9" customFormat="1">
      <c r="A316" s="19"/>
      <c r="E316" s="10"/>
      <c r="F316" s="11"/>
    </row>
    <row r="317" spans="1:6" s="9" customFormat="1">
      <c r="A317" s="19"/>
      <c r="E317" s="10"/>
      <c r="F317" s="11"/>
    </row>
    <row r="318" spans="1:6" s="9" customFormat="1">
      <c r="A318" s="19"/>
      <c r="E318" s="10"/>
      <c r="F318" s="11"/>
    </row>
    <row r="319" spans="1:6" s="9" customFormat="1">
      <c r="A319" s="19"/>
      <c r="E319" s="10"/>
      <c r="F319" s="11"/>
    </row>
    <row r="320" spans="1:6" s="9" customFormat="1">
      <c r="A320" s="19"/>
      <c r="E320" s="10"/>
      <c r="F320" s="11"/>
    </row>
    <row r="321" spans="1:6" s="9" customFormat="1">
      <c r="A321" s="19"/>
      <c r="E321" s="10"/>
      <c r="F321" s="11"/>
    </row>
    <row r="322" spans="1:6" s="9" customFormat="1">
      <c r="A322" s="19"/>
      <c r="E322" s="10"/>
      <c r="F322" s="11"/>
    </row>
    <row r="323" spans="1:6" s="9" customFormat="1">
      <c r="A323" s="19"/>
      <c r="E323" s="10"/>
      <c r="F323" s="11"/>
    </row>
    <row r="324" spans="1:6" s="9" customFormat="1">
      <c r="A324" s="19"/>
      <c r="E324" s="10"/>
      <c r="F324" s="11"/>
    </row>
    <row r="325" spans="1:6" s="9" customFormat="1">
      <c r="A325" s="19"/>
      <c r="E325" s="10"/>
      <c r="F325" s="11"/>
    </row>
    <row r="326" spans="1:6" s="9" customFormat="1">
      <c r="A326" s="19"/>
      <c r="E326" s="10"/>
      <c r="F326" s="11"/>
    </row>
    <row r="327" spans="1:6" s="9" customFormat="1">
      <c r="A327" s="19"/>
      <c r="E327" s="10"/>
      <c r="F327" s="11"/>
    </row>
    <row r="328" spans="1:6" s="9" customFormat="1">
      <c r="A328" s="19"/>
      <c r="E328" s="10"/>
      <c r="F328" s="11"/>
    </row>
    <row r="329" spans="1:6" s="9" customFormat="1">
      <c r="A329" s="19"/>
      <c r="E329" s="10"/>
      <c r="F329" s="11"/>
    </row>
    <row r="330" spans="1:6" s="9" customFormat="1">
      <c r="A330" s="19"/>
      <c r="E330" s="10"/>
      <c r="F330" s="11"/>
    </row>
    <row r="331" spans="1:6" s="9" customFormat="1">
      <c r="A331" s="19"/>
      <c r="E331" s="10"/>
      <c r="F331" s="11"/>
    </row>
    <row r="332" spans="1:6" s="9" customFormat="1">
      <c r="A332" s="19"/>
      <c r="E332" s="10"/>
      <c r="F332" s="11"/>
    </row>
    <row r="333" spans="1:6" s="9" customFormat="1">
      <c r="A333" s="19"/>
      <c r="E333" s="10"/>
      <c r="F333" s="11"/>
    </row>
    <row r="334" spans="1:6" s="9" customFormat="1">
      <c r="A334" s="19"/>
      <c r="E334" s="10"/>
      <c r="F334" s="11"/>
    </row>
    <row r="335" spans="1:6" s="9" customFormat="1">
      <c r="A335" s="19"/>
      <c r="E335" s="10"/>
      <c r="F335" s="11"/>
    </row>
    <row r="336" spans="1:6" s="9" customFormat="1">
      <c r="A336" s="19"/>
      <c r="E336" s="10"/>
      <c r="F336" s="11"/>
    </row>
    <row r="337" spans="1:6" s="9" customFormat="1">
      <c r="A337" s="19"/>
      <c r="E337" s="10"/>
      <c r="F337" s="11"/>
    </row>
    <row r="338" spans="1:6" s="9" customFormat="1">
      <c r="A338" s="19"/>
      <c r="E338" s="10"/>
      <c r="F338" s="11"/>
    </row>
    <row r="339" spans="1:6" s="9" customFormat="1">
      <c r="A339" s="19"/>
      <c r="E339" s="10"/>
      <c r="F339" s="11"/>
    </row>
    <row r="340" spans="1:6" s="9" customFormat="1">
      <c r="A340" s="19"/>
      <c r="E340" s="10"/>
      <c r="F340" s="11"/>
    </row>
    <row r="341" spans="1:6" s="9" customFormat="1">
      <c r="A341" s="19"/>
      <c r="E341" s="10"/>
      <c r="F341" s="11"/>
    </row>
    <row r="342" spans="1:6" s="9" customFormat="1">
      <c r="A342" s="19"/>
      <c r="E342" s="10"/>
      <c r="F342" s="11"/>
    </row>
    <row r="343" spans="1:6" s="9" customFormat="1">
      <c r="A343" s="19"/>
      <c r="E343" s="10"/>
      <c r="F343" s="11"/>
    </row>
    <row r="344" spans="1:6" s="9" customFormat="1">
      <c r="A344" s="19"/>
      <c r="E344" s="10"/>
      <c r="F344" s="11"/>
    </row>
    <row r="345" spans="1:6" s="9" customFormat="1">
      <c r="A345" s="19"/>
      <c r="E345" s="10"/>
      <c r="F345" s="11"/>
    </row>
    <row r="346" spans="1:6" s="9" customFormat="1">
      <c r="A346" s="19"/>
      <c r="E346" s="10"/>
      <c r="F346" s="11"/>
    </row>
    <row r="347" spans="1:6" s="9" customFormat="1">
      <c r="A347" s="19"/>
      <c r="E347" s="10"/>
      <c r="F347" s="11"/>
    </row>
    <row r="348" spans="1:6" s="9" customFormat="1">
      <c r="A348" s="19"/>
      <c r="E348" s="10"/>
      <c r="F348" s="11"/>
    </row>
    <row r="349" spans="1:6" s="9" customFormat="1">
      <c r="A349" s="19"/>
      <c r="E349" s="10"/>
      <c r="F349" s="11"/>
    </row>
    <row r="350" spans="1:6" s="9" customFormat="1">
      <c r="A350" s="19"/>
      <c r="E350" s="10"/>
      <c r="F350" s="11"/>
    </row>
    <row r="351" spans="1:6" s="9" customFormat="1">
      <c r="A351" s="19"/>
      <c r="E351" s="10"/>
      <c r="F351" s="11"/>
    </row>
    <row r="352" spans="1:6" s="9" customFormat="1">
      <c r="A352" s="19"/>
      <c r="E352" s="10"/>
      <c r="F352" s="11"/>
    </row>
    <row r="353" spans="1:6" s="9" customFormat="1">
      <c r="A353" s="19"/>
      <c r="E353" s="10"/>
      <c r="F353" s="11"/>
    </row>
    <row r="354" spans="1:6" s="9" customFormat="1">
      <c r="A354" s="19"/>
      <c r="E354" s="10"/>
      <c r="F354" s="11"/>
    </row>
    <row r="355" spans="1:6" s="9" customFormat="1">
      <c r="A355" s="19"/>
      <c r="E355" s="10"/>
      <c r="F355" s="11"/>
    </row>
    <row r="356" spans="1:6" s="9" customFormat="1">
      <c r="A356" s="19"/>
      <c r="E356" s="10"/>
      <c r="F356" s="11"/>
    </row>
    <row r="357" spans="1:6" s="9" customFormat="1">
      <c r="A357" s="19"/>
      <c r="E357" s="10"/>
      <c r="F357" s="11"/>
    </row>
    <row r="358" spans="1:6" s="9" customFormat="1">
      <c r="A358" s="19"/>
      <c r="E358" s="10"/>
      <c r="F358" s="11"/>
    </row>
    <row r="359" spans="1:6" s="9" customFormat="1">
      <c r="A359" s="19"/>
      <c r="E359" s="10"/>
      <c r="F359" s="11"/>
    </row>
    <row r="360" spans="1:6" s="9" customFormat="1">
      <c r="A360" s="19"/>
      <c r="E360" s="10"/>
      <c r="F360" s="11"/>
    </row>
    <row r="361" spans="1:6" s="9" customFormat="1">
      <c r="A361" s="19"/>
      <c r="E361" s="10"/>
      <c r="F361" s="11"/>
    </row>
    <row r="362" spans="1:6" s="9" customFormat="1">
      <c r="A362" s="19"/>
      <c r="E362" s="10"/>
      <c r="F362" s="11"/>
    </row>
    <row r="363" spans="1:6" s="9" customFormat="1">
      <c r="A363" s="19"/>
      <c r="E363" s="10"/>
      <c r="F363" s="11"/>
    </row>
    <row r="364" spans="1:6" s="9" customFormat="1">
      <c r="A364" s="19"/>
      <c r="E364" s="10"/>
      <c r="F364" s="11"/>
    </row>
    <row r="365" spans="1:6" s="9" customFormat="1">
      <c r="A365" s="19"/>
      <c r="E365" s="10"/>
      <c r="F365" s="11"/>
    </row>
    <row r="366" spans="1:6" s="9" customFormat="1">
      <c r="A366" s="19"/>
      <c r="E366" s="10"/>
      <c r="F366" s="11"/>
    </row>
    <row r="367" spans="1:6" s="9" customFormat="1">
      <c r="A367" s="19"/>
      <c r="E367" s="10"/>
      <c r="F367" s="11"/>
    </row>
    <row r="368" spans="1:6" s="9" customFormat="1">
      <c r="A368" s="19"/>
      <c r="E368" s="10"/>
      <c r="F368" s="11"/>
    </row>
    <row r="369" spans="1:6" s="9" customFormat="1">
      <c r="A369" s="19"/>
      <c r="E369" s="10"/>
      <c r="F369" s="11"/>
    </row>
    <row r="370" spans="1:6" s="9" customFormat="1">
      <c r="A370" s="19"/>
      <c r="E370" s="10"/>
      <c r="F370" s="11"/>
    </row>
    <row r="371" spans="1:6" s="9" customFormat="1">
      <c r="A371" s="19"/>
      <c r="E371" s="10"/>
      <c r="F371" s="11"/>
    </row>
    <row r="372" spans="1:6" s="9" customFormat="1">
      <c r="A372" s="19"/>
      <c r="E372" s="10"/>
      <c r="F372" s="11"/>
    </row>
    <row r="373" spans="1:6" s="9" customFormat="1">
      <c r="A373" s="19"/>
      <c r="E373" s="10"/>
      <c r="F373" s="11"/>
    </row>
    <row r="374" spans="1:6" s="9" customFormat="1">
      <c r="A374" s="19"/>
      <c r="E374" s="10"/>
      <c r="F374" s="11"/>
    </row>
    <row r="375" spans="1:6" s="9" customFormat="1">
      <c r="A375" s="19"/>
      <c r="E375" s="10"/>
      <c r="F375" s="11"/>
    </row>
    <row r="376" spans="1:6" s="9" customFormat="1">
      <c r="A376" s="19"/>
      <c r="E376" s="10"/>
      <c r="F376" s="11"/>
    </row>
    <row r="377" spans="1:6" s="9" customFormat="1">
      <c r="A377" s="19"/>
      <c r="E377" s="10"/>
      <c r="F377" s="11"/>
    </row>
    <row r="378" spans="1:6" s="9" customFormat="1">
      <c r="A378" s="19"/>
      <c r="E378" s="10"/>
      <c r="F378" s="11"/>
    </row>
    <row r="379" spans="1:6" s="9" customFormat="1">
      <c r="A379" s="19"/>
      <c r="E379" s="10"/>
      <c r="F379" s="11"/>
    </row>
    <row r="380" spans="1:6" s="9" customFormat="1">
      <c r="A380" s="19"/>
      <c r="E380" s="10"/>
      <c r="F380" s="11"/>
    </row>
    <row r="381" spans="1:6" s="9" customFormat="1">
      <c r="A381" s="19"/>
      <c r="E381" s="10"/>
      <c r="F381" s="11"/>
    </row>
    <row r="382" spans="1:6" s="9" customFormat="1">
      <c r="A382" s="19"/>
      <c r="E382" s="10"/>
      <c r="F382" s="11"/>
    </row>
    <row r="383" spans="1:6" s="9" customFormat="1">
      <c r="A383" s="19"/>
      <c r="E383" s="10"/>
      <c r="F383" s="11"/>
    </row>
    <row r="384" spans="1:6" s="9" customFormat="1">
      <c r="A384" s="19"/>
      <c r="E384" s="10"/>
      <c r="F384" s="11"/>
    </row>
    <row r="385" spans="1:6" s="9" customFormat="1">
      <c r="A385" s="19"/>
      <c r="E385" s="10"/>
      <c r="F385" s="11"/>
    </row>
    <row r="386" spans="1:6" s="9" customFormat="1">
      <c r="A386" s="19"/>
      <c r="E386" s="10"/>
      <c r="F386" s="11"/>
    </row>
    <row r="387" spans="1:6" s="9" customFormat="1">
      <c r="A387" s="19"/>
      <c r="E387" s="10"/>
      <c r="F387" s="11"/>
    </row>
    <row r="388" spans="1:6" s="9" customFormat="1">
      <c r="A388" s="19"/>
      <c r="E388" s="10"/>
      <c r="F388" s="11"/>
    </row>
    <row r="389" spans="1:6" s="9" customFormat="1">
      <c r="A389" s="19"/>
      <c r="E389" s="10"/>
      <c r="F389" s="11"/>
    </row>
    <row r="390" spans="1:6" s="9" customFormat="1">
      <c r="A390" s="19"/>
      <c r="E390" s="10"/>
      <c r="F390" s="11"/>
    </row>
    <row r="391" spans="1:6" s="9" customFormat="1">
      <c r="A391" s="19"/>
      <c r="E391" s="10"/>
      <c r="F391" s="11"/>
    </row>
    <row r="392" spans="1:6" s="9" customFormat="1">
      <c r="A392" s="19"/>
      <c r="E392" s="10"/>
      <c r="F392" s="11"/>
    </row>
    <row r="393" spans="1:6" s="9" customFormat="1">
      <c r="A393" s="19"/>
      <c r="E393" s="10"/>
      <c r="F393" s="11"/>
    </row>
    <row r="394" spans="1:6" s="9" customFormat="1">
      <c r="A394" s="19"/>
      <c r="E394" s="10"/>
      <c r="F394" s="11"/>
    </row>
    <row r="395" spans="1:6" s="9" customFormat="1">
      <c r="A395" s="19"/>
      <c r="E395" s="10"/>
      <c r="F395" s="11"/>
    </row>
    <row r="396" spans="1:6" s="9" customFormat="1">
      <c r="A396" s="19"/>
      <c r="E396" s="10"/>
      <c r="F396" s="11"/>
    </row>
    <row r="397" spans="1:6" s="9" customFormat="1">
      <c r="A397" s="19"/>
      <c r="E397" s="10"/>
      <c r="F397" s="11"/>
    </row>
    <row r="398" spans="1:6" s="9" customFormat="1">
      <c r="A398" s="19"/>
      <c r="E398" s="10"/>
      <c r="F398" s="11"/>
    </row>
    <row r="399" spans="1:6" s="9" customFormat="1">
      <c r="A399" s="19"/>
      <c r="E399" s="10"/>
      <c r="F399" s="11"/>
    </row>
    <row r="400" spans="1:6" s="9" customFormat="1">
      <c r="A400" s="19"/>
      <c r="E400" s="10"/>
      <c r="F400" s="11"/>
    </row>
    <row r="401" spans="1:6" s="9" customFormat="1">
      <c r="A401" s="19"/>
      <c r="E401" s="10"/>
      <c r="F401" s="11"/>
    </row>
    <row r="402" spans="1:6" s="9" customFormat="1">
      <c r="A402" s="19"/>
      <c r="E402" s="10"/>
      <c r="F402" s="11"/>
    </row>
    <row r="403" spans="1:6" s="9" customFormat="1">
      <c r="A403" s="19"/>
      <c r="E403" s="10"/>
      <c r="F403" s="11"/>
    </row>
    <row r="404" spans="1:6" s="9" customFormat="1">
      <c r="A404" s="19"/>
      <c r="E404" s="10"/>
      <c r="F404" s="11"/>
    </row>
    <row r="405" spans="1:6" s="9" customFormat="1">
      <c r="A405" s="19"/>
      <c r="E405" s="10"/>
      <c r="F405" s="11"/>
    </row>
    <row r="406" spans="1:6" s="9" customFormat="1">
      <c r="A406" s="19"/>
      <c r="E406" s="10"/>
      <c r="F406" s="11"/>
    </row>
    <row r="407" spans="1:6" s="9" customFormat="1">
      <c r="A407" s="19"/>
      <c r="E407" s="10"/>
      <c r="F407" s="11"/>
    </row>
    <row r="408" spans="1:6" s="9" customFormat="1">
      <c r="A408" s="19"/>
      <c r="E408" s="10"/>
      <c r="F408" s="11"/>
    </row>
    <row r="409" spans="1:6" s="9" customFormat="1">
      <c r="A409" s="19"/>
      <c r="E409" s="10"/>
      <c r="F409" s="11"/>
    </row>
    <row r="410" spans="1:6" s="9" customFormat="1">
      <c r="A410" s="19"/>
      <c r="E410" s="10"/>
      <c r="F410" s="11"/>
    </row>
    <row r="411" spans="1:6" s="9" customFormat="1">
      <c r="A411" s="19"/>
      <c r="E411" s="10"/>
      <c r="F411" s="11"/>
    </row>
    <row r="412" spans="1:6" s="9" customFormat="1">
      <c r="A412" s="19"/>
      <c r="E412" s="10"/>
      <c r="F412" s="11"/>
    </row>
    <row r="413" spans="1:6" s="9" customFormat="1">
      <c r="A413" s="19"/>
      <c r="E413" s="10"/>
      <c r="F413" s="11"/>
    </row>
    <row r="414" spans="1:6" s="9" customFormat="1">
      <c r="A414" s="19"/>
      <c r="E414" s="10"/>
      <c r="F414" s="11"/>
    </row>
    <row r="415" spans="1:6" s="9" customFormat="1">
      <c r="A415" s="19"/>
      <c r="E415" s="10"/>
      <c r="F415" s="11"/>
    </row>
    <row r="416" spans="1:6" s="9" customFormat="1">
      <c r="A416" s="19"/>
      <c r="E416" s="10"/>
      <c r="F416" s="11"/>
    </row>
    <row r="417" spans="1:6" s="9" customFormat="1">
      <c r="A417" s="19"/>
      <c r="E417" s="10"/>
      <c r="F417" s="11"/>
    </row>
    <row r="418" spans="1:6" s="9" customFormat="1">
      <c r="A418" s="19"/>
      <c r="E418" s="10"/>
      <c r="F418" s="11"/>
    </row>
    <row r="419" spans="1:6" s="9" customFormat="1">
      <c r="A419" s="19"/>
      <c r="E419" s="10"/>
      <c r="F419" s="11"/>
    </row>
    <row r="420" spans="1:6" s="9" customFormat="1">
      <c r="A420" s="19"/>
      <c r="E420" s="10"/>
      <c r="F420" s="11"/>
    </row>
    <row r="421" spans="1:6" s="9" customFormat="1">
      <c r="A421" s="19"/>
      <c r="E421" s="10"/>
      <c r="F421" s="11"/>
    </row>
    <row r="422" spans="1:6" s="9" customFormat="1">
      <c r="A422" s="19"/>
      <c r="E422" s="10"/>
      <c r="F422" s="11"/>
    </row>
    <row r="423" spans="1:6" s="9" customFormat="1">
      <c r="A423" s="19"/>
      <c r="E423" s="10"/>
      <c r="F423" s="11"/>
    </row>
    <row r="424" spans="1:6" s="9" customFormat="1">
      <c r="A424" s="19"/>
      <c r="E424" s="10"/>
      <c r="F424" s="11"/>
    </row>
    <row r="425" spans="1:6" s="9" customFormat="1">
      <c r="A425" s="19"/>
      <c r="E425" s="10"/>
      <c r="F425" s="11"/>
    </row>
    <row r="426" spans="1:6" s="9" customFormat="1">
      <c r="A426" s="19"/>
      <c r="E426" s="10"/>
      <c r="F426" s="11"/>
    </row>
    <row r="427" spans="1:6" s="9" customFormat="1">
      <c r="A427" s="19"/>
      <c r="E427" s="10"/>
      <c r="F427" s="11"/>
    </row>
    <row r="428" spans="1:6" s="9" customFormat="1">
      <c r="A428" s="19"/>
      <c r="E428" s="10"/>
      <c r="F428" s="11"/>
    </row>
    <row r="429" spans="1:6" s="9" customFormat="1">
      <c r="A429" s="19"/>
      <c r="E429" s="10"/>
      <c r="F429" s="11"/>
    </row>
    <row r="430" spans="1:6" s="9" customFormat="1">
      <c r="A430" s="19"/>
      <c r="E430" s="10"/>
      <c r="F430" s="11"/>
    </row>
    <row r="431" spans="1:6" s="9" customFormat="1">
      <c r="A431" s="19"/>
      <c r="E431" s="10"/>
      <c r="F431" s="11"/>
    </row>
    <row r="432" spans="1:6" s="9" customFormat="1">
      <c r="A432" s="19"/>
      <c r="E432" s="10"/>
      <c r="F432" s="11"/>
    </row>
    <row r="433" spans="1:6" s="9" customFormat="1">
      <c r="A433" s="19"/>
      <c r="E433" s="10"/>
      <c r="F433" s="11"/>
    </row>
    <row r="434" spans="1:6" s="9" customFormat="1">
      <c r="A434" s="19"/>
      <c r="E434" s="10"/>
      <c r="F434" s="11"/>
    </row>
    <row r="435" spans="1:6" s="9" customFormat="1">
      <c r="A435" s="19"/>
      <c r="E435" s="10"/>
      <c r="F435" s="11"/>
    </row>
    <row r="436" spans="1:6" s="9" customFormat="1">
      <c r="A436" s="19"/>
      <c r="E436" s="10"/>
      <c r="F436" s="11"/>
    </row>
    <row r="437" spans="1:6" s="9" customFormat="1">
      <c r="A437" s="19"/>
      <c r="E437" s="10"/>
      <c r="F437" s="11"/>
    </row>
    <row r="438" spans="1:6" s="9" customFormat="1">
      <c r="A438" s="19"/>
      <c r="E438" s="10"/>
      <c r="F438" s="11"/>
    </row>
    <row r="439" spans="1:6" s="9" customFormat="1">
      <c r="A439" s="19"/>
      <c r="E439" s="10"/>
      <c r="F439" s="11"/>
    </row>
    <row r="440" spans="1:6" s="9" customFormat="1">
      <c r="A440" s="19"/>
      <c r="E440" s="10"/>
      <c r="F440" s="11"/>
    </row>
    <row r="441" spans="1:6" s="9" customFormat="1">
      <c r="A441" s="19"/>
      <c r="E441" s="10"/>
      <c r="F441" s="11"/>
    </row>
    <row r="442" spans="1:6" s="9" customFormat="1">
      <c r="A442" s="19"/>
      <c r="E442" s="10"/>
      <c r="F442" s="11"/>
    </row>
    <row r="443" spans="1:6" s="9" customFormat="1">
      <c r="A443" s="19"/>
      <c r="E443" s="10"/>
      <c r="F443" s="11"/>
    </row>
    <row r="444" spans="1:6" s="9" customFormat="1">
      <c r="A444" s="19"/>
      <c r="E444" s="10"/>
      <c r="F444" s="11"/>
    </row>
    <row r="445" spans="1:6" s="9" customFormat="1">
      <c r="A445" s="19"/>
      <c r="E445" s="10"/>
      <c r="F445" s="11"/>
    </row>
    <row r="446" spans="1:6" s="9" customFormat="1">
      <c r="A446" s="19"/>
      <c r="E446" s="10"/>
      <c r="F446" s="11"/>
    </row>
    <row r="447" spans="1:6" s="9" customFormat="1">
      <c r="A447" s="19"/>
      <c r="E447" s="10"/>
      <c r="F447" s="11"/>
    </row>
    <row r="448" spans="1:6" s="9" customFormat="1">
      <c r="A448" s="19"/>
      <c r="E448" s="10"/>
      <c r="F448" s="11"/>
    </row>
    <row r="449" spans="1:6" s="9" customFormat="1">
      <c r="A449" s="19"/>
      <c r="E449" s="10"/>
      <c r="F449" s="11"/>
    </row>
    <row r="450" spans="1:6" s="9" customFormat="1">
      <c r="A450" s="19"/>
      <c r="E450" s="10"/>
      <c r="F450" s="11"/>
    </row>
    <row r="451" spans="1:6" s="9" customFormat="1">
      <c r="A451" s="19"/>
      <c r="E451" s="10"/>
      <c r="F451" s="11"/>
    </row>
    <row r="452" spans="1:6" s="9" customFormat="1">
      <c r="A452" s="19"/>
      <c r="E452" s="10"/>
      <c r="F452" s="11"/>
    </row>
    <row r="453" spans="1:6" s="9" customFormat="1">
      <c r="A453" s="25"/>
      <c r="E453" s="10"/>
      <c r="F453" s="11"/>
    </row>
    <row r="454" spans="1:6" s="9" customFormat="1">
      <c r="A454" s="25"/>
      <c r="E454" s="10"/>
      <c r="F454" s="11"/>
    </row>
    <row r="455" spans="1:6" s="9" customFormat="1">
      <c r="A455" s="25"/>
      <c r="E455" s="10"/>
      <c r="F455" s="11"/>
    </row>
    <row r="456" spans="1:6" s="9" customFormat="1">
      <c r="A456" s="25"/>
      <c r="E456" s="10"/>
      <c r="F456" s="11"/>
    </row>
    <row r="457" spans="1:6" s="9" customFormat="1">
      <c r="A457" s="25"/>
      <c r="E457" s="10"/>
      <c r="F457" s="11"/>
    </row>
    <row r="458" spans="1:6" s="9" customFormat="1">
      <c r="A458" s="25"/>
      <c r="E458" s="10"/>
      <c r="F458" s="11"/>
    </row>
    <row r="459" spans="1:6" s="9" customFormat="1">
      <c r="A459" s="25"/>
      <c r="E459" s="10"/>
      <c r="F459" s="11"/>
    </row>
    <row r="460" spans="1:6" s="9" customFormat="1">
      <c r="A460" s="25"/>
      <c r="E460" s="10"/>
      <c r="F460" s="11"/>
    </row>
    <row r="461" spans="1:6" s="9" customFormat="1">
      <c r="A461" s="25"/>
      <c r="E461" s="10"/>
      <c r="F461" s="11"/>
    </row>
    <row r="462" spans="1:6" s="9" customFormat="1">
      <c r="A462" s="25"/>
      <c r="E462" s="10"/>
      <c r="F462" s="11"/>
    </row>
    <row r="463" spans="1:6" s="9" customFormat="1">
      <c r="A463" s="25"/>
      <c r="E463" s="10"/>
      <c r="F463" s="11"/>
    </row>
    <row r="464" spans="1:6" s="9" customFormat="1">
      <c r="A464" s="25"/>
      <c r="E464" s="10"/>
      <c r="F464" s="11"/>
    </row>
    <row r="465" spans="1:6" s="9" customFormat="1">
      <c r="A465" s="25"/>
      <c r="E465" s="10"/>
      <c r="F465" s="11"/>
    </row>
    <row r="466" spans="1:6" s="9" customFormat="1">
      <c r="A466" s="25"/>
      <c r="E466" s="10"/>
      <c r="F466" s="11"/>
    </row>
    <row r="467" spans="1:6" s="9" customFormat="1">
      <c r="A467" s="25"/>
      <c r="E467" s="10"/>
      <c r="F467" s="11"/>
    </row>
    <row r="468" spans="1:6" s="9" customFormat="1">
      <c r="A468" s="25"/>
      <c r="E468" s="10"/>
      <c r="F468" s="11"/>
    </row>
    <row r="469" spans="1:6" s="9" customFormat="1">
      <c r="A469" s="25"/>
      <c r="E469" s="10"/>
      <c r="F469" s="11"/>
    </row>
    <row r="470" spans="1:6" s="9" customFormat="1">
      <c r="A470" s="25"/>
      <c r="E470" s="10"/>
      <c r="F470" s="11"/>
    </row>
    <row r="471" spans="1:6" s="9" customFormat="1">
      <c r="A471" s="25"/>
      <c r="E471" s="10"/>
      <c r="F471" s="11"/>
    </row>
    <row r="472" spans="1:6" s="9" customFormat="1">
      <c r="A472" s="25"/>
      <c r="E472" s="10"/>
      <c r="F472" s="11"/>
    </row>
    <row r="473" spans="1:6" s="9" customFormat="1">
      <c r="A473" s="25"/>
      <c r="E473" s="10"/>
      <c r="F473" s="11"/>
    </row>
    <row r="474" spans="1:6" s="9" customFormat="1">
      <c r="A474" s="25"/>
      <c r="E474" s="10"/>
      <c r="F474" s="11"/>
    </row>
    <row r="475" spans="1:6" s="9" customFormat="1">
      <c r="A475" s="25"/>
      <c r="E475" s="10"/>
      <c r="F475" s="11"/>
    </row>
    <row r="476" spans="1:6" s="9" customFormat="1">
      <c r="A476" s="25"/>
      <c r="E476" s="10"/>
      <c r="F476" s="11"/>
    </row>
    <row r="477" spans="1:6" s="9" customFormat="1">
      <c r="A477" s="25"/>
      <c r="E477" s="10"/>
      <c r="F477" s="11"/>
    </row>
    <row r="478" spans="1:6" s="9" customFormat="1">
      <c r="A478" s="25"/>
      <c r="E478" s="10"/>
      <c r="F478" s="11"/>
    </row>
    <row r="479" spans="1:6" s="9" customFormat="1">
      <c r="A479" s="25"/>
      <c r="E479" s="10"/>
      <c r="F479" s="11"/>
    </row>
    <row r="480" spans="1:6" s="9" customFormat="1">
      <c r="A480" s="25"/>
      <c r="E480" s="10"/>
      <c r="F480" s="11"/>
    </row>
    <row r="481" spans="1:6" s="9" customFormat="1">
      <c r="A481" s="25"/>
      <c r="E481" s="10"/>
      <c r="F481" s="11"/>
    </row>
    <row r="482" spans="1:6" s="9" customFormat="1">
      <c r="A482" s="25"/>
      <c r="E482" s="10"/>
      <c r="F482" s="11"/>
    </row>
    <row r="483" spans="1:6" s="9" customFormat="1">
      <c r="A483" s="25"/>
      <c r="E483" s="10"/>
      <c r="F483" s="11"/>
    </row>
    <row r="484" spans="1:6" s="9" customFormat="1">
      <c r="A484" s="25"/>
      <c r="E484" s="10"/>
      <c r="F484" s="11"/>
    </row>
    <row r="485" spans="1:6" s="9" customFormat="1">
      <c r="A485" s="25"/>
      <c r="E485" s="10"/>
      <c r="F485" s="11"/>
    </row>
    <row r="486" spans="1:6" s="9" customFormat="1">
      <c r="A486" s="25"/>
      <c r="E486" s="10"/>
      <c r="F486" s="11"/>
    </row>
    <row r="487" spans="1:6" s="9" customFormat="1">
      <c r="A487" s="25"/>
      <c r="E487" s="10"/>
      <c r="F487" s="11"/>
    </row>
    <row r="488" spans="1:6" s="9" customFormat="1">
      <c r="A488" s="25"/>
      <c r="E488" s="10"/>
      <c r="F488" s="11"/>
    </row>
    <row r="489" spans="1:6" s="9" customFormat="1">
      <c r="A489" s="25"/>
      <c r="E489" s="10"/>
      <c r="F489" s="11"/>
    </row>
    <row r="490" spans="1:6" s="9" customFormat="1">
      <c r="A490" s="25"/>
      <c r="E490" s="10"/>
      <c r="F490" s="11"/>
    </row>
    <row r="491" spans="1:6" s="9" customFormat="1">
      <c r="A491" s="25"/>
      <c r="E491" s="10"/>
      <c r="F491" s="11"/>
    </row>
    <row r="492" spans="1:6" s="9" customFormat="1">
      <c r="A492" s="25"/>
      <c r="E492" s="10"/>
      <c r="F492" s="11"/>
    </row>
    <row r="493" spans="1:6" s="9" customFormat="1">
      <c r="A493" s="25"/>
      <c r="E493" s="10"/>
      <c r="F493" s="11"/>
    </row>
    <row r="494" spans="1:6" s="9" customFormat="1">
      <c r="A494" s="25"/>
      <c r="E494" s="10"/>
      <c r="F494" s="11"/>
    </row>
    <row r="495" spans="1:6" s="9" customFormat="1">
      <c r="A495" s="25"/>
      <c r="E495" s="10"/>
      <c r="F495" s="11"/>
    </row>
    <row r="496" spans="1:6" s="9" customFormat="1">
      <c r="A496" s="25"/>
      <c r="E496" s="10"/>
      <c r="F496" s="11"/>
    </row>
    <row r="497" spans="1:6" s="9" customFormat="1">
      <c r="A497" s="25"/>
      <c r="E497" s="10"/>
      <c r="F497" s="11"/>
    </row>
    <row r="498" spans="1:6" s="9" customFormat="1">
      <c r="A498" s="25"/>
      <c r="E498" s="10"/>
      <c r="F498" s="11"/>
    </row>
    <row r="499" spans="1:6" s="9" customFormat="1">
      <c r="A499" s="25"/>
      <c r="E499" s="10"/>
      <c r="F499" s="11"/>
    </row>
    <row r="500" spans="1:6" s="9" customFormat="1">
      <c r="A500" s="25"/>
      <c r="E500" s="10"/>
      <c r="F500" s="11"/>
    </row>
    <row r="501" spans="1:6" s="9" customFormat="1">
      <c r="A501" s="25"/>
      <c r="E501" s="10"/>
      <c r="F501" s="11"/>
    </row>
    <row r="502" spans="1:6" s="9" customFormat="1">
      <c r="A502" s="25"/>
      <c r="E502" s="10"/>
      <c r="F502" s="11"/>
    </row>
    <row r="503" spans="1:6" s="9" customFormat="1">
      <c r="A503" s="25"/>
      <c r="E503" s="10"/>
      <c r="F503" s="11"/>
    </row>
    <row r="504" spans="1:6" s="9" customFormat="1">
      <c r="A504" s="25"/>
      <c r="E504" s="10"/>
      <c r="F504" s="11"/>
    </row>
    <row r="505" spans="1:6" s="9" customFormat="1">
      <c r="A505" s="25"/>
      <c r="E505" s="10"/>
      <c r="F505" s="11"/>
    </row>
    <row r="506" spans="1:6" s="9" customFormat="1">
      <c r="A506" s="25"/>
      <c r="E506" s="10"/>
      <c r="F506" s="11"/>
    </row>
    <row r="507" spans="1:6" s="9" customFormat="1">
      <c r="A507" s="25"/>
      <c r="E507" s="10"/>
      <c r="F507" s="11"/>
    </row>
    <row r="508" spans="1:6" s="9" customFormat="1">
      <c r="A508" s="25"/>
      <c r="E508" s="10"/>
      <c r="F508" s="11"/>
    </row>
    <row r="509" spans="1:6" s="9" customFormat="1">
      <c r="A509" s="25"/>
      <c r="E509" s="10"/>
      <c r="F509" s="11"/>
    </row>
    <row r="510" spans="1:6" s="9" customFormat="1">
      <c r="A510" s="25"/>
      <c r="E510" s="10"/>
      <c r="F510" s="11"/>
    </row>
    <row r="511" spans="1:6" s="9" customFormat="1">
      <c r="A511" s="25"/>
      <c r="E511" s="10"/>
      <c r="F511" s="11"/>
    </row>
    <row r="512" spans="1:6" s="9" customFormat="1">
      <c r="A512" s="25"/>
      <c r="E512" s="10"/>
      <c r="F512" s="11"/>
    </row>
    <row r="513" spans="1:6" s="9" customFormat="1">
      <c r="A513" s="25"/>
      <c r="E513" s="10"/>
      <c r="F513" s="11"/>
    </row>
    <row r="514" spans="1:6" s="9" customFormat="1">
      <c r="A514" s="25"/>
      <c r="E514" s="10"/>
      <c r="F514" s="11"/>
    </row>
    <row r="515" spans="1:6" s="9" customFormat="1">
      <c r="A515" s="25"/>
      <c r="E515" s="10"/>
      <c r="F515" s="11"/>
    </row>
    <row r="516" spans="1:6" s="9" customFormat="1">
      <c r="A516" s="25"/>
      <c r="E516" s="10"/>
      <c r="F516" s="11"/>
    </row>
    <row r="517" spans="1:6" s="9" customFormat="1">
      <c r="A517" s="25"/>
      <c r="E517" s="10"/>
      <c r="F517" s="11"/>
    </row>
    <row r="518" spans="1:6" s="9" customFormat="1">
      <c r="A518" s="25"/>
      <c r="E518" s="10"/>
      <c r="F518" s="11"/>
    </row>
    <row r="519" spans="1:6" s="9" customFormat="1">
      <c r="A519" s="25"/>
      <c r="E519" s="10"/>
      <c r="F519" s="11"/>
    </row>
    <row r="520" spans="1:6" s="9" customFormat="1">
      <c r="A520" s="25"/>
      <c r="E520" s="10"/>
      <c r="F520" s="11"/>
    </row>
    <row r="521" spans="1:6" s="9" customFormat="1">
      <c r="A521" s="25"/>
      <c r="E521" s="10"/>
      <c r="F521" s="11"/>
    </row>
    <row r="522" spans="1:6" s="9" customFormat="1">
      <c r="A522" s="25"/>
      <c r="E522" s="10"/>
      <c r="F522" s="11"/>
    </row>
    <row r="523" spans="1:6" s="9" customFormat="1">
      <c r="A523" s="25"/>
      <c r="E523" s="10"/>
      <c r="F523" s="11"/>
    </row>
    <row r="524" spans="1:6" s="9" customFormat="1">
      <c r="A524" s="25"/>
      <c r="E524" s="10"/>
      <c r="F524" s="11"/>
    </row>
    <row r="525" spans="1:6" s="9" customFormat="1">
      <c r="A525" s="25"/>
      <c r="E525" s="10"/>
      <c r="F525" s="11"/>
    </row>
    <row r="526" spans="1:6" s="9" customFormat="1">
      <c r="A526" s="25"/>
      <c r="E526" s="10"/>
      <c r="F526" s="11"/>
    </row>
    <row r="527" spans="1:6" s="9" customFormat="1">
      <c r="A527" s="25"/>
      <c r="E527" s="10"/>
      <c r="F527" s="11"/>
    </row>
    <row r="528" spans="1:6" s="9" customFormat="1">
      <c r="A528" s="25"/>
      <c r="E528" s="10"/>
      <c r="F528" s="11"/>
    </row>
    <row r="529" spans="1:6" s="9" customFormat="1">
      <c r="A529" s="25"/>
      <c r="E529" s="10"/>
      <c r="F529" s="11"/>
    </row>
    <row r="530" spans="1:6" s="9" customFormat="1">
      <c r="A530" s="25"/>
      <c r="E530" s="10"/>
      <c r="F530" s="11"/>
    </row>
    <row r="531" spans="1:6" s="9" customFormat="1">
      <c r="A531" s="25"/>
      <c r="E531" s="10"/>
      <c r="F531" s="11"/>
    </row>
    <row r="532" spans="1:6" s="9" customFormat="1">
      <c r="A532" s="25"/>
      <c r="E532" s="10"/>
      <c r="F532" s="11"/>
    </row>
    <row r="533" spans="1:6" s="9" customFormat="1">
      <c r="A533" s="25"/>
      <c r="E533" s="10"/>
      <c r="F533" s="11"/>
    </row>
    <row r="534" spans="1:6" s="9" customFormat="1">
      <c r="A534" s="25"/>
      <c r="E534" s="10"/>
      <c r="F534" s="11"/>
    </row>
    <row r="535" spans="1:6" s="9" customFormat="1">
      <c r="A535" s="25"/>
      <c r="E535" s="10"/>
      <c r="F535" s="11"/>
    </row>
    <row r="536" spans="1:6" s="9" customFormat="1">
      <c r="A536" s="25"/>
      <c r="E536" s="10"/>
      <c r="F536" s="11"/>
    </row>
    <row r="537" spans="1:6" s="9" customFormat="1">
      <c r="A537" s="25"/>
      <c r="E537" s="10"/>
      <c r="F537" s="11"/>
    </row>
    <row r="538" spans="1:6" s="9" customFormat="1">
      <c r="A538" s="25"/>
      <c r="E538" s="10"/>
      <c r="F538" s="11"/>
    </row>
    <row r="539" spans="1:6" s="9" customFormat="1">
      <c r="A539" s="25"/>
      <c r="E539" s="10"/>
      <c r="F539" s="11"/>
    </row>
    <row r="540" spans="1:6" s="9" customFormat="1">
      <c r="A540" s="25"/>
      <c r="E540" s="10"/>
      <c r="F540" s="11"/>
    </row>
    <row r="541" spans="1:6" s="9" customFormat="1">
      <c r="A541" s="25"/>
      <c r="E541" s="10"/>
      <c r="F541" s="11"/>
    </row>
    <row r="542" spans="1:6" s="9" customFormat="1">
      <c r="A542" s="25"/>
      <c r="E542" s="10"/>
      <c r="F542" s="11"/>
    </row>
    <row r="543" spans="1:6" s="9" customFormat="1">
      <c r="A543" s="25"/>
      <c r="E543" s="10"/>
      <c r="F543" s="11"/>
    </row>
    <row r="544" spans="1:6" s="9" customFormat="1">
      <c r="A544" s="25"/>
      <c r="E544" s="10"/>
      <c r="F544" s="11"/>
    </row>
    <row r="545" spans="1:6" s="9" customFormat="1">
      <c r="A545" s="25"/>
      <c r="E545" s="10"/>
      <c r="F545" s="11"/>
    </row>
    <row r="546" spans="1:6" s="9" customFormat="1">
      <c r="A546" s="25"/>
      <c r="E546" s="10"/>
      <c r="F546" s="11"/>
    </row>
    <row r="547" spans="1:6" s="9" customFormat="1">
      <c r="A547" s="25"/>
      <c r="E547" s="10"/>
      <c r="F547" s="11"/>
    </row>
    <row r="548" spans="1:6" s="9" customFormat="1">
      <c r="A548" s="25"/>
      <c r="E548" s="10"/>
      <c r="F548" s="11"/>
    </row>
    <row r="549" spans="1:6" s="9" customFormat="1">
      <c r="A549" s="25"/>
      <c r="E549" s="10"/>
      <c r="F549" s="11"/>
    </row>
    <row r="550" spans="1:6" s="9" customFormat="1">
      <c r="A550" s="25"/>
      <c r="E550" s="10"/>
      <c r="F550" s="11"/>
    </row>
    <row r="551" spans="1:6" s="9" customFormat="1">
      <c r="A551" s="25"/>
      <c r="E551" s="10"/>
      <c r="F551" s="11"/>
    </row>
    <row r="552" spans="1:6" s="9" customFormat="1">
      <c r="A552" s="25"/>
      <c r="E552" s="10"/>
      <c r="F552" s="11"/>
    </row>
    <row r="553" spans="1:6" s="9" customFormat="1">
      <c r="A553" s="25"/>
      <c r="E553" s="10"/>
      <c r="F553" s="11"/>
    </row>
    <row r="554" spans="1:6" s="9" customFormat="1">
      <c r="A554" s="25"/>
      <c r="E554" s="10"/>
      <c r="F554" s="11"/>
    </row>
    <row r="555" spans="1:6" s="9" customFormat="1">
      <c r="A555" s="25"/>
      <c r="E555" s="10"/>
      <c r="F555" s="11"/>
    </row>
    <row r="556" spans="1:6" s="9" customFormat="1">
      <c r="A556" s="25"/>
      <c r="E556" s="10"/>
      <c r="F556" s="11"/>
    </row>
    <row r="557" spans="1:6" s="9" customFormat="1">
      <c r="A557" s="25"/>
      <c r="E557" s="10"/>
      <c r="F557" s="11"/>
    </row>
    <row r="558" spans="1:6" s="9" customFormat="1">
      <c r="A558" s="25"/>
      <c r="E558" s="10"/>
      <c r="F558" s="11"/>
    </row>
    <row r="559" spans="1:6" s="9" customFormat="1">
      <c r="A559" s="25"/>
      <c r="E559" s="10"/>
      <c r="F559" s="11"/>
    </row>
    <row r="560" spans="1:6" s="9" customFormat="1">
      <c r="A560" s="25"/>
      <c r="E560" s="10"/>
      <c r="F560" s="11"/>
    </row>
    <row r="561" spans="1:6" s="9" customFormat="1">
      <c r="A561" s="25"/>
      <c r="E561" s="10"/>
      <c r="F561" s="11"/>
    </row>
    <row r="562" spans="1:6" s="9" customFormat="1">
      <c r="A562" s="25"/>
      <c r="E562" s="10"/>
      <c r="F562" s="11"/>
    </row>
    <row r="563" spans="1:6" s="9" customFormat="1">
      <c r="A563" s="25"/>
      <c r="E563" s="10"/>
      <c r="F563" s="11"/>
    </row>
    <row r="564" spans="1:6" s="9" customFormat="1">
      <c r="A564" s="25"/>
      <c r="E564" s="10"/>
      <c r="F564" s="11"/>
    </row>
    <row r="565" spans="1:6" s="9" customFormat="1">
      <c r="A565" s="25"/>
      <c r="E565" s="10"/>
      <c r="F565" s="11"/>
    </row>
    <row r="566" spans="1:6" s="9" customFormat="1">
      <c r="A566" s="25"/>
      <c r="E566" s="10"/>
      <c r="F566" s="11"/>
    </row>
    <row r="567" spans="1:6" s="9" customFormat="1">
      <c r="A567" s="25"/>
      <c r="E567" s="10"/>
      <c r="F567" s="11"/>
    </row>
    <row r="568" spans="1:6" s="9" customFormat="1">
      <c r="A568" s="25"/>
      <c r="E568" s="10"/>
      <c r="F568" s="11"/>
    </row>
    <row r="569" spans="1:6" s="9" customFormat="1">
      <c r="A569" s="25"/>
      <c r="E569" s="10"/>
      <c r="F569" s="11"/>
    </row>
    <row r="570" spans="1:6" s="9" customFormat="1">
      <c r="A570" s="25"/>
      <c r="E570" s="10"/>
      <c r="F570" s="11"/>
    </row>
    <row r="571" spans="1:6" s="9" customFormat="1">
      <c r="A571" s="25"/>
      <c r="E571" s="10"/>
      <c r="F571" s="11"/>
    </row>
    <row r="572" spans="1:6" s="9" customFormat="1">
      <c r="A572" s="25"/>
      <c r="E572" s="10"/>
      <c r="F572" s="11"/>
    </row>
    <row r="573" spans="1:6" s="9" customFormat="1">
      <c r="A573" s="25"/>
      <c r="E573" s="10"/>
      <c r="F573" s="11"/>
    </row>
    <row r="574" spans="1:6" s="9" customFormat="1">
      <c r="A574" s="25"/>
      <c r="E574" s="10"/>
      <c r="F574" s="11"/>
    </row>
    <row r="575" spans="1:6" s="9" customFormat="1">
      <c r="A575" s="25"/>
      <c r="E575" s="10"/>
      <c r="F575" s="11"/>
    </row>
    <row r="576" spans="1:6" s="9" customFormat="1">
      <c r="A576" s="25"/>
      <c r="E576" s="10"/>
      <c r="F576" s="11"/>
    </row>
    <row r="577" spans="1:6" s="9" customFormat="1">
      <c r="A577" s="25"/>
      <c r="E577" s="10"/>
      <c r="F577" s="11"/>
    </row>
    <row r="578" spans="1:6" s="9" customFormat="1">
      <c r="A578" s="25"/>
      <c r="E578" s="10"/>
      <c r="F578" s="11"/>
    </row>
    <row r="579" spans="1:6" s="9" customFormat="1">
      <c r="A579" s="25"/>
      <c r="E579" s="10"/>
      <c r="F579" s="11"/>
    </row>
    <row r="580" spans="1:6" s="9" customFormat="1">
      <c r="A580" s="25"/>
      <c r="E580" s="10"/>
      <c r="F580" s="11"/>
    </row>
    <row r="581" spans="1:6" s="9" customFormat="1">
      <c r="A581" s="25"/>
      <c r="E581" s="10"/>
      <c r="F581" s="11"/>
    </row>
    <row r="582" spans="1:6" s="9" customFormat="1">
      <c r="A582" s="25"/>
      <c r="E582" s="10"/>
      <c r="F582" s="11"/>
    </row>
    <row r="583" spans="1:6" s="9" customFormat="1">
      <c r="A583" s="25"/>
      <c r="E583" s="10"/>
      <c r="F583" s="11"/>
    </row>
    <row r="584" spans="1:6" s="9" customFormat="1">
      <c r="A584" s="25"/>
      <c r="E584" s="10"/>
      <c r="F584" s="11"/>
    </row>
    <row r="585" spans="1:6" s="9" customFormat="1">
      <c r="A585" s="25"/>
      <c r="E585" s="10"/>
      <c r="F585" s="11"/>
    </row>
    <row r="586" spans="1:6" s="9" customFormat="1">
      <c r="A586" s="25"/>
      <c r="E586" s="10"/>
      <c r="F586" s="11"/>
    </row>
    <row r="587" spans="1:6" s="9" customFormat="1">
      <c r="A587" s="25"/>
      <c r="E587" s="10"/>
      <c r="F587" s="11"/>
    </row>
    <row r="588" spans="1:6" s="9" customFormat="1">
      <c r="A588" s="25"/>
      <c r="E588" s="10"/>
      <c r="F588" s="11"/>
    </row>
    <row r="589" spans="1:6" s="9" customFormat="1">
      <c r="A589" s="25"/>
      <c r="E589" s="10"/>
      <c r="F589" s="11"/>
    </row>
    <row r="590" spans="1:6" s="9" customFormat="1">
      <c r="A590" s="25"/>
      <c r="E590" s="10"/>
      <c r="F590" s="11"/>
    </row>
    <row r="591" spans="1:6" s="9" customFormat="1">
      <c r="A591" s="25"/>
      <c r="E591" s="10"/>
      <c r="F591" s="11"/>
    </row>
    <row r="592" spans="1:6" s="9" customFormat="1">
      <c r="A592" s="25"/>
      <c r="E592" s="10"/>
      <c r="F592" s="11"/>
    </row>
    <row r="593" spans="1:6" s="9" customFormat="1">
      <c r="A593" s="25"/>
      <c r="E593" s="10"/>
      <c r="F593" s="11"/>
    </row>
    <row r="594" spans="1:6" s="9" customFormat="1">
      <c r="A594" s="25"/>
      <c r="E594" s="10"/>
      <c r="F594" s="11"/>
    </row>
    <row r="595" spans="1:6" s="9" customFormat="1">
      <c r="A595" s="25"/>
      <c r="E595" s="10"/>
      <c r="F595" s="11"/>
    </row>
    <row r="596" spans="1:6" s="9" customFormat="1">
      <c r="A596" s="25"/>
      <c r="E596" s="10"/>
      <c r="F596" s="11"/>
    </row>
    <row r="597" spans="1:6" s="9" customFormat="1">
      <c r="A597" s="25"/>
      <c r="E597" s="10"/>
      <c r="F597" s="11"/>
    </row>
    <row r="598" spans="1:6" s="9" customFormat="1">
      <c r="A598" s="25"/>
      <c r="E598" s="10"/>
      <c r="F598" s="11"/>
    </row>
    <row r="599" spans="1:6" s="9" customFormat="1">
      <c r="A599" s="25"/>
      <c r="E599" s="10"/>
      <c r="F599" s="11"/>
    </row>
    <row r="600" spans="1:6" s="9" customFormat="1">
      <c r="A600" s="25"/>
      <c r="E600" s="10"/>
      <c r="F600" s="11"/>
    </row>
    <row r="601" spans="1:6" s="9" customFormat="1">
      <c r="A601" s="25"/>
      <c r="E601" s="10"/>
      <c r="F601" s="11"/>
    </row>
    <row r="602" spans="1:6" s="9" customFormat="1">
      <c r="A602" s="25"/>
      <c r="E602" s="10"/>
      <c r="F602" s="11"/>
    </row>
    <row r="603" spans="1:6" s="9" customFormat="1">
      <c r="A603" s="25"/>
      <c r="E603" s="10"/>
      <c r="F603" s="11"/>
    </row>
    <row r="604" spans="1:6" s="9" customFormat="1">
      <c r="A604" s="25"/>
      <c r="E604" s="10"/>
      <c r="F604" s="11"/>
    </row>
    <row r="605" spans="1:6" s="9" customFormat="1">
      <c r="A605" s="25"/>
      <c r="E605" s="10"/>
      <c r="F605" s="11"/>
    </row>
    <row r="606" spans="1:6" s="9" customFormat="1">
      <c r="A606" s="25"/>
      <c r="E606" s="10"/>
      <c r="F606" s="11"/>
    </row>
    <row r="607" spans="1:6" s="9" customFormat="1">
      <c r="A607" s="25"/>
      <c r="E607" s="10"/>
      <c r="F607" s="11"/>
    </row>
    <row r="608" spans="1:6" s="9" customFormat="1">
      <c r="A608" s="25"/>
      <c r="E608" s="10"/>
      <c r="F608" s="11"/>
    </row>
    <row r="609" spans="1:6" s="9" customFormat="1">
      <c r="A609" s="25"/>
      <c r="E609" s="10"/>
      <c r="F609" s="11"/>
    </row>
    <row r="610" spans="1:6" s="9" customFormat="1">
      <c r="A610" s="25"/>
      <c r="E610" s="10"/>
      <c r="F610" s="11"/>
    </row>
    <row r="611" spans="1:6" s="9" customFormat="1">
      <c r="A611" s="25"/>
      <c r="E611" s="10"/>
      <c r="F611" s="11"/>
    </row>
    <row r="612" spans="1:6" s="9" customFormat="1">
      <c r="A612" s="25"/>
      <c r="E612" s="10"/>
      <c r="F612" s="11"/>
    </row>
    <row r="613" spans="1:6" s="9" customFormat="1">
      <c r="A613" s="25"/>
      <c r="E613" s="10"/>
      <c r="F613" s="11"/>
    </row>
    <row r="614" spans="1:6" s="9" customFormat="1">
      <c r="A614" s="25"/>
      <c r="E614" s="10"/>
      <c r="F614" s="11"/>
    </row>
    <row r="615" spans="1:6" s="9" customFormat="1">
      <c r="A615" s="25"/>
      <c r="E615" s="10"/>
      <c r="F615" s="11"/>
    </row>
    <row r="616" spans="1:6" s="9" customFormat="1">
      <c r="A616" s="25"/>
      <c r="E616" s="10"/>
      <c r="F616" s="11"/>
    </row>
    <row r="617" spans="1:6" s="9" customFormat="1">
      <c r="A617" s="25"/>
      <c r="E617" s="10"/>
      <c r="F617" s="11"/>
    </row>
    <row r="618" spans="1:6" s="9" customFormat="1">
      <c r="A618" s="25"/>
      <c r="E618" s="10"/>
      <c r="F618" s="11"/>
    </row>
    <row r="619" spans="1:6" s="9" customFormat="1">
      <c r="A619" s="25"/>
      <c r="E619" s="10"/>
      <c r="F619" s="11"/>
    </row>
    <row r="620" spans="1:6" s="9" customFormat="1">
      <c r="A620" s="25"/>
      <c r="E620" s="10"/>
      <c r="F620" s="11"/>
    </row>
    <row r="621" spans="1:6" s="9" customFormat="1">
      <c r="A621" s="25"/>
      <c r="E621" s="10"/>
      <c r="F621" s="11"/>
    </row>
    <row r="622" spans="1:6" s="9" customFormat="1">
      <c r="A622" s="25"/>
      <c r="E622" s="10"/>
      <c r="F622" s="11"/>
    </row>
    <row r="623" spans="1:6" s="9" customFormat="1">
      <c r="A623" s="25"/>
      <c r="E623" s="10"/>
      <c r="F623" s="11"/>
    </row>
    <row r="624" spans="1:6" s="9" customFormat="1">
      <c r="A624" s="25"/>
      <c r="E624" s="10"/>
      <c r="F624" s="11"/>
    </row>
    <row r="625" spans="1:6" s="9" customFormat="1">
      <c r="A625" s="25"/>
      <c r="E625" s="10"/>
      <c r="F625" s="11"/>
    </row>
    <row r="626" spans="1:6" s="9" customFormat="1">
      <c r="A626" s="25"/>
      <c r="E626" s="10"/>
      <c r="F626" s="11"/>
    </row>
    <row r="627" spans="1:6" s="9" customFormat="1">
      <c r="A627" s="25"/>
      <c r="E627" s="10"/>
      <c r="F627" s="11"/>
    </row>
    <row r="628" spans="1:6" s="9" customFormat="1">
      <c r="A628" s="25"/>
      <c r="E628" s="10"/>
      <c r="F628" s="11"/>
    </row>
    <row r="629" spans="1:6" s="9" customFormat="1">
      <c r="A629" s="25"/>
      <c r="E629" s="10"/>
      <c r="F629" s="11"/>
    </row>
    <row r="630" spans="1:6" s="9" customFormat="1">
      <c r="A630" s="25"/>
      <c r="E630" s="10"/>
      <c r="F630" s="11"/>
    </row>
    <row r="631" spans="1:6" s="9" customFormat="1">
      <c r="A631" s="25"/>
      <c r="E631" s="10"/>
      <c r="F631" s="11"/>
    </row>
    <row r="632" spans="1:6" s="9" customFormat="1">
      <c r="A632" s="25"/>
      <c r="E632" s="10"/>
      <c r="F632" s="11"/>
    </row>
    <row r="633" spans="1:6" s="9" customFormat="1">
      <c r="A633" s="25"/>
      <c r="E633" s="10"/>
      <c r="F633" s="11"/>
    </row>
    <row r="634" spans="1:6" s="9" customFormat="1">
      <c r="A634" s="25"/>
      <c r="E634" s="10"/>
      <c r="F634" s="11"/>
    </row>
    <row r="635" spans="1:6" s="9" customFormat="1">
      <c r="A635" s="25"/>
      <c r="E635" s="10"/>
      <c r="F635" s="11"/>
    </row>
    <row r="636" spans="1:6" s="9" customFormat="1">
      <c r="A636" s="25"/>
      <c r="E636" s="10"/>
      <c r="F636" s="11"/>
    </row>
    <row r="637" spans="1:6" s="9" customFormat="1">
      <c r="A637" s="25"/>
      <c r="E637" s="10"/>
      <c r="F637" s="11"/>
    </row>
    <row r="638" spans="1:6" s="9" customFormat="1">
      <c r="A638" s="25"/>
      <c r="E638" s="10"/>
      <c r="F638" s="11"/>
    </row>
    <row r="639" spans="1:6" s="9" customFormat="1">
      <c r="A639" s="25"/>
      <c r="E639" s="10"/>
      <c r="F639" s="11"/>
    </row>
    <row r="640" spans="1:6" s="9" customFormat="1">
      <c r="A640" s="25"/>
      <c r="E640" s="10"/>
      <c r="F640" s="11"/>
    </row>
    <row r="641" spans="1:6" s="9" customFormat="1">
      <c r="A641" s="25"/>
      <c r="E641" s="10"/>
      <c r="F641" s="11"/>
    </row>
    <row r="642" spans="1:6" s="9" customFormat="1">
      <c r="A642" s="25"/>
      <c r="E642" s="10"/>
      <c r="F642" s="11"/>
    </row>
    <row r="643" spans="1:6" s="9" customFormat="1">
      <c r="A643" s="25"/>
      <c r="E643" s="10"/>
      <c r="F643" s="11"/>
    </row>
    <row r="644" spans="1:6" s="9" customFormat="1">
      <c r="A644" s="25"/>
      <c r="E644" s="10"/>
      <c r="F644" s="11"/>
    </row>
    <row r="645" spans="1:6" s="9" customFormat="1">
      <c r="A645" s="25"/>
      <c r="E645" s="10"/>
      <c r="F645" s="11"/>
    </row>
    <row r="646" spans="1:6" s="9" customFormat="1">
      <c r="A646" s="25"/>
      <c r="E646" s="10"/>
      <c r="F646" s="11"/>
    </row>
    <row r="647" spans="1:6" s="9" customFormat="1">
      <c r="A647" s="25"/>
      <c r="E647" s="10"/>
      <c r="F647" s="11"/>
    </row>
    <row r="648" spans="1:6" s="9" customFormat="1">
      <c r="A648" s="25"/>
      <c r="E648" s="10"/>
      <c r="F648" s="11"/>
    </row>
    <row r="649" spans="1:6" s="9" customFormat="1">
      <c r="A649" s="25"/>
      <c r="E649" s="10"/>
      <c r="F649" s="11"/>
    </row>
    <row r="650" spans="1:6" s="9" customFormat="1">
      <c r="A650" s="25"/>
      <c r="E650" s="10"/>
      <c r="F650" s="11"/>
    </row>
    <row r="651" spans="1:6" s="9" customFormat="1">
      <c r="A651" s="25"/>
      <c r="E651" s="10"/>
      <c r="F651" s="11"/>
    </row>
    <row r="652" spans="1:6" s="9" customFormat="1">
      <c r="A652" s="25"/>
      <c r="E652" s="10"/>
      <c r="F652" s="11"/>
    </row>
    <row r="653" spans="1:6" s="9" customFormat="1">
      <c r="A653" s="25"/>
      <c r="E653" s="10"/>
      <c r="F653" s="11"/>
    </row>
    <row r="654" spans="1:6" s="9" customFormat="1">
      <c r="A654" s="25"/>
      <c r="E654" s="10"/>
      <c r="F654" s="11"/>
    </row>
    <row r="655" spans="1:6" s="9" customFormat="1">
      <c r="A655" s="25"/>
      <c r="E655" s="10"/>
      <c r="F655" s="11"/>
    </row>
    <row r="656" spans="1:6" s="9" customFormat="1">
      <c r="A656" s="25"/>
      <c r="E656" s="10"/>
      <c r="F656" s="11"/>
    </row>
    <row r="657" spans="1:6" s="9" customFormat="1">
      <c r="A657" s="25"/>
      <c r="E657" s="10"/>
      <c r="F657" s="11"/>
    </row>
    <row r="658" spans="1:6" s="9" customFormat="1">
      <c r="A658" s="25"/>
      <c r="E658" s="10"/>
      <c r="F658" s="11"/>
    </row>
    <row r="659" spans="1:6" s="9" customFormat="1">
      <c r="A659" s="25"/>
      <c r="E659" s="10"/>
      <c r="F659" s="11"/>
    </row>
  </sheetData>
  <mergeCells count="1">
    <mergeCell ref="D1:F1"/>
  </mergeCells>
  <conditionalFormatting sqref="F4:F17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9:F31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3:F44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6:F55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57:F67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69:F78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80:F83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85:F92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94:F100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02:F109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11:F118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20:F130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32:F142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44:F149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51:F161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63:F180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82:F188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90:F197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99:F205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07:F2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12:F221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24:F245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47:F257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59:F263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65:F270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65:F27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77:F286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88:F292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hyperlinks>
    <hyperlink ref="A8" r:id="rId1"/>
    <hyperlink ref="A9" r:id="rId2"/>
    <hyperlink ref="A10" r:id="rId3"/>
    <hyperlink ref="A11" r:id="rId4"/>
    <hyperlink ref="A12" r:id="rId5"/>
    <hyperlink ref="A13" r:id="rId6"/>
  </hyperlinks>
  <pageMargins left="0.7" right="0.7" top="0.75" bottom="0.75" header="0.3" footer="0.3"/>
  <pageSetup paperSize="9" orientation="portrait" r:id="rId7"/>
  <ignoredErrors>
    <ignoredError sqref="D211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Yavor</dc:creator>
  <cp:lastModifiedBy>Yavor</cp:lastModifiedBy>
  <dcterms:created xsi:type="dcterms:W3CDTF">2014-05-13T07:32:56Z</dcterms:created>
  <dcterms:modified xsi:type="dcterms:W3CDTF">2014-05-16T10:03:43Z</dcterms:modified>
</cp:coreProperties>
</file>