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INV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K31" i="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K4"/>
  <c r="AK3"/>
</calcChain>
</file>

<file path=xl/sharedStrings.xml><?xml version="1.0" encoding="utf-8"?>
<sst xmlns="http://schemas.openxmlformats.org/spreadsheetml/2006/main" count="108" uniqueCount="72">
  <si>
    <t>Код по ЕКАТТЕ</t>
  </si>
  <si>
    <t>Наименование</t>
  </si>
  <si>
    <t>Брой на нефинансови предприятия на 1000 души от населението</t>
  </si>
  <si>
    <t>Разходи за придобиване на дълготрайни материални активи на човек от населението, лв.</t>
  </si>
  <si>
    <t>Стойност на изплатени суми по договори на общините като бенефициенти по оперативни програми, лв/човек</t>
  </si>
  <si>
    <t>Чуждестранни преки инвестиции в предприятията от нефинансовия сектор с натрупване, евро/човек</t>
  </si>
  <si>
    <t>към 5.12.2011</t>
  </si>
  <si>
    <t>към 5.12.2012</t>
  </si>
  <si>
    <t>към 31.01. 2014</t>
  </si>
  <si>
    <t>към 31.01. 2015</t>
  </si>
  <si>
    <t>към 31.05.2016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</si>
  <si>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</si>
  <si>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</si>
  <si>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</si>
  <si>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</si>
  <si>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</si>
  <si>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</si>
  <si>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</si>
  <si>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</si>
  <si>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</si>
  <si>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</si>
  <si>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-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</si>
  <si>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</si>
  <si>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</si>
  <si>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</si>
  <si>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</si>
  <si>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</si>
  <si>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</si>
  <si>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</si>
  <si>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</si>
  <si>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</si>
  <si>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</si>
  <si>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</si>
  <si>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</si>
  <si>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</si>
  <si>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</si>
  <si>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</si>
  <si>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</si>
  <si>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</si>
  <si>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</si>
  <si>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</si>
  <si>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</si>
  <si>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</si>
  <si>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</si>
  <si>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</si>
  <si>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</si>
  <si>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</si>
  <si>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</si>
  <si>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</si>
  <si>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</si>
  <si>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</si>
  <si>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</si>
  <si>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</si>
  <si>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</si>
  <si>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SOF</t>
  </si>
  <si>
    <t>София (столица)</t>
  </si>
  <si>
    <t>SFO</t>
  </si>
  <si>
    <t>София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</si>
  <si>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</si>
  <si>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</si>
  <si>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</si>
  <si>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</si>
  <si>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</si>
  <si>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</si>
  <si>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</si>
  <si>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</si>
  <si>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</si>
  <si>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</si>
  <si>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</si>
  <si>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</si>
  <si>
    <t>Източник: НСИ</t>
  </si>
  <si>
    <t>Източник: МФ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</si>
</sst>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лв&quot;;\-#,##0\ &quot;лв&quot;"/>
    <numFmt numFmtId="166" formatCode="mmmm\ d\,\ yyyy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msCyrNew"/>
      <charset val="204"/>
    </font>
    <font>
      <sz val="10"/>
      <name val="Arial"/>
      <family val="2"/>
    </font>
    <font>
      <sz val="10"/>
      <name val="Arial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4">
    <xf numFmtId="0" fontId="0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5" borderId="18" applyNumberFormat="0" applyAlignment="0" applyProtection="0"/>
    <xf numFmtId="0" fontId="8" fillId="25" borderId="18" applyNumberFormat="0" applyAlignment="0" applyProtection="0"/>
    <xf numFmtId="0" fontId="8" fillId="25" borderId="18" applyNumberFormat="0" applyAlignment="0" applyProtection="0"/>
    <xf numFmtId="0" fontId="8" fillId="25" borderId="18" applyNumberFormat="0" applyAlignment="0" applyProtection="0"/>
    <xf numFmtId="0" fontId="8" fillId="25" borderId="18" applyNumberFormat="0" applyAlignment="0" applyProtection="0"/>
    <xf numFmtId="0" fontId="8" fillId="25" borderId="18" applyNumberFormat="0" applyAlignment="0" applyProtection="0"/>
    <xf numFmtId="0" fontId="8" fillId="25" borderId="18" applyNumberFormat="0" applyAlignment="0" applyProtection="0"/>
    <xf numFmtId="0" fontId="8" fillId="25" borderId="18" applyNumberFormat="0" applyAlignment="0" applyProtection="0"/>
    <xf numFmtId="0" fontId="9" fillId="26" borderId="19" applyNumberFormat="0" applyAlignment="0" applyProtection="0"/>
    <xf numFmtId="0" fontId="9" fillId="26" borderId="19" applyNumberFormat="0" applyAlignment="0" applyProtection="0"/>
    <xf numFmtId="0" fontId="9" fillId="26" borderId="19" applyNumberFormat="0" applyAlignment="0" applyProtection="0"/>
    <xf numFmtId="0" fontId="9" fillId="26" borderId="19" applyNumberFormat="0" applyAlignment="0" applyProtection="0"/>
    <xf numFmtId="0" fontId="9" fillId="26" borderId="19" applyNumberFormat="0" applyAlignment="0" applyProtection="0"/>
    <xf numFmtId="0" fontId="9" fillId="26" borderId="19" applyNumberFormat="0" applyAlignment="0" applyProtection="0"/>
    <xf numFmtId="0" fontId="9" fillId="26" borderId="19" applyNumberFormat="0" applyAlignment="0" applyProtection="0"/>
    <xf numFmtId="0" fontId="9" fillId="26" borderId="19" applyNumberFormat="0" applyAlignment="0" applyProtection="0"/>
    <xf numFmtId="3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10" fillId="0" borderId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12" borderId="18" applyNumberFormat="0" applyAlignment="0" applyProtection="0"/>
    <xf numFmtId="0" fontId="17" fillId="12" borderId="18" applyNumberFormat="0" applyAlignment="0" applyProtection="0"/>
    <xf numFmtId="0" fontId="17" fillId="12" borderId="18" applyNumberFormat="0" applyAlignment="0" applyProtection="0"/>
    <xf numFmtId="0" fontId="17" fillId="12" borderId="18" applyNumberFormat="0" applyAlignment="0" applyProtection="0"/>
    <xf numFmtId="0" fontId="17" fillId="12" borderId="18" applyNumberFormat="0" applyAlignment="0" applyProtection="0"/>
    <xf numFmtId="0" fontId="17" fillId="12" borderId="18" applyNumberFormat="0" applyAlignment="0" applyProtection="0"/>
    <xf numFmtId="0" fontId="17" fillId="12" borderId="18" applyNumberFormat="0" applyAlignment="0" applyProtection="0"/>
    <xf numFmtId="0" fontId="17" fillId="12" borderId="18" applyNumberFormat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28" borderId="24" applyNumberFormat="0" applyFont="0" applyAlignment="0" applyProtection="0"/>
    <xf numFmtId="0" fontId="5" fillId="28" borderId="24" applyNumberFormat="0" applyFont="0" applyAlignment="0" applyProtection="0"/>
    <xf numFmtId="0" fontId="5" fillId="28" borderId="24" applyNumberFormat="0" applyFont="0" applyAlignment="0" applyProtection="0"/>
    <xf numFmtId="0" fontId="5" fillId="28" borderId="24" applyNumberFormat="0" applyFont="0" applyAlignment="0" applyProtection="0"/>
    <xf numFmtId="0" fontId="5" fillId="28" borderId="24" applyNumberFormat="0" applyFont="0" applyAlignment="0" applyProtection="0"/>
    <xf numFmtId="0" fontId="5" fillId="28" borderId="24" applyNumberFormat="0" applyFont="0" applyAlignment="0" applyProtection="0"/>
    <xf numFmtId="0" fontId="5" fillId="28" borderId="24" applyNumberFormat="0" applyFont="0" applyAlignment="0" applyProtection="0"/>
    <xf numFmtId="0" fontId="5" fillId="28" borderId="24" applyNumberFormat="0" applyFont="0" applyAlignment="0" applyProtection="0"/>
    <xf numFmtId="0" fontId="24" fillId="25" borderId="25" applyNumberFormat="0" applyAlignment="0" applyProtection="0"/>
    <xf numFmtId="0" fontId="24" fillId="25" borderId="25" applyNumberFormat="0" applyAlignment="0" applyProtection="0"/>
    <xf numFmtId="0" fontId="24" fillId="25" borderId="25" applyNumberFormat="0" applyAlignment="0" applyProtection="0"/>
    <xf numFmtId="0" fontId="24" fillId="25" borderId="25" applyNumberFormat="0" applyAlignment="0" applyProtection="0"/>
    <xf numFmtId="0" fontId="24" fillId="25" borderId="25" applyNumberFormat="0" applyAlignment="0" applyProtection="0"/>
    <xf numFmtId="0" fontId="24" fillId="25" borderId="25" applyNumberFormat="0" applyAlignment="0" applyProtection="0"/>
    <xf numFmtId="0" fontId="24" fillId="25" borderId="25" applyNumberFormat="0" applyAlignment="0" applyProtection="0"/>
    <xf numFmtId="0" fontId="24" fillId="25" borderId="25" applyNumberFormat="0" applyAlignment="0" applyProtection="0"/>
    <xf numFmtId="0" fontId="2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2" borderId="10" xfId="0" applyFont="1" applyFill="1" applyBorder="1"/>
    <xf numFmtId="0" fontId="3" fillId="3" borderId="11" xfId="0" applyFont="1" applyFill="1" applyBorder="1"/>
    <xf numFmtId="1" fontId="0" fillId="0" borderId="10" xfId="0" applyNumberFormat="1" applyFill="1" applyBorder="1"/>
    <xf numFmtId="1" fontId="0" fillId="0" borderId="12" xfId="0" applyNumberFormat="1" applyFill="1" applyBorder="1"/>
    <xf numFmtId="1" fontId="0" fillId="5" borderId="13" xfId="0" applyNumberFormat="1" applyFill="1" applyBorder="1"/>
    <xf numFmtId="3" fontId="0" fillId="0" borderId="10" xfId="0" applyNumberFormat="1" applyBorder="1"/>
    <xf numFmtId="3" fontId="0" fillId="0" borderId="12" xfId="0" applyNumberFormat="1" applyBorder="1"/>
    <xf numFmtId="3" fontId="0" fillId="0" borderId="12" xfId="0" applyNumberFormat="1" applyFill="1" applyBorder="1"/>
    <xf numFmtId="3" fontId="0" fillId="5" borderId="13" xfId="0" applyNumberFormat="1" applyFill="1" applyBorder="1"/>
    <xf numFmtId="164" fontId="0" fillId="0" borderId="10" xfId="0" applyNumberFormat="1" applyBorder="1"/>
    <xf numFmtId="164" fontId="0" fillId="0" borderId="12" xfId="0" applyNumberFormat="1" applyFill="1" applyBorder="1"/>
    <xf numFmtId="164" fontId="0" fillId="5" borderId="13" xfId="0" applyNumberFormat="1" applyFill="1" applyBorder="1"/>
    <xf numFmtId="164" fontId="0" fillId="0" borderId="12" xfId="0" applyNumberFormat="1" applyBorder="1"/>
    <xf numFmtId="164" fontId="0" fillId="0" borderId="10" xfId="0" applyNumberFormat="1" applyFill="1" applyBorder="1"/>
    <xf numFmtId="164" fontId="0" fillId="0" borderId="12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3" fillId="2" borderId="14" xfId="0" applyFont="1" applyFill="1" applyBorder="1"/>
    <xf numFmtId="0" fontId="3" fillId="3" borderId="15" xfId="0" applyFont="1" applyFill="1" applyBorder="1"/>
    <xf numFmtId="1" fontId="0" fillId="0" borderId="14" xfId="0" applyNumberFormat="1" applyFill="1" applyBorder="1"/>
    <xf numFmtId="1" fontId="0" fillId="0" borderId="16" xfId="0" applyNumberFormat="1" applyFill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5" borderId="17" xfId="0" applyNumberFormat="1" applyFill="1" applyBorder="1"/>
    <xf numFmtId="164" fontId="0" fillId="0" borderId="14" xfId="0" applyNumberFormat="1" applyBorder="1"/>
    <xf numFmtId="164" fontId="0" fillId="0" borderId="16" xfId="0" applyNumberFormat="1" applyFill="1" applyBorder="1"/>
    <xf numFmtId="164" fontId="0" fillId="5" borderId="17" xfId="0" applyNumberFormat="1" applyFill="1" applyBorder="1"/>
    <xf numFmtId="164" fontId="0" fillId="0" borderId="14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6" xfId="0" applyNumberFormat="1" applyBorder="1"/>
    <xf numFmtId="0" fontId="0" fillId="3" borderId="0" xfId="0" applyFill="1"/>
    <xf numFmtId="164" fontId="0" fillId="3" borderId="0" xfId="0" applyNumberFormat="1" applyFill="1"/>
    <xf numFmtId="0" fontId="0" fillId="2" borderId="0" xfId="0" applyFill="1"/>
    <xf numFmtId="0" fontId="4" fillId="6" borderId="0" xfId="0" applyFont="1" applyFill="1" applyAlignment="1">
      <alignment horizontal="center"/>
    </xf>
    <xf numFmtId="0" fontId="4" fillId="2" borderId="0" xfId="0" applyFont="1" applyFill="1" applyAlignment="1"/>
  </cellXfs>
  <cellStyles count="424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1 8" xfId="7"/>
    <cellStyle name="20% - Accent1 9" xfId="8"/>
    <cellStyle name="20% - Accent2 2" xfId="9"/>
    <cellStyle name="20% - Accent2 3" xfId="10"/>
    <cellStyle name="20% - Accent2 4" xfId="11"/>
    <cellStyle name="20% - Accent2 5" xfId="12"/>
    <cellStyle name="20% - Accent2 6" xfId="13"/>
    <cellStyle name="20% - Accent2 7" xfId="14"/>
    <cellStyle name="20% - Accent2 8" xfId="15"/>
    <cellStyle name="20% - Accent2 9" xfId="16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3 7" xfId="22"/>
    <cellStyle name="20% - Accent3 8" xfId="23"/>
    <cellStyle name="20% - Accent3 9" xfId="24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4 7" xfId="30"/>
    <cellStyle name="20% - Accent4 8" xfId="31"/>
    <cellStyle name="20% - Accent4 9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5 7" xfId="38"/>
    <cellStyle name="20% - Accent5 8" xfId="39"/>
    <cellStyle name="20% - Accent5 9" xfId="40"/>
    <cellStyle name="20% - Accent6 2" xfId="41"/>
    <cellStyle name="20% - Accent6 3" xfId="42"/>
    <cellStyle name="20% - Accent6 4" xfId="43"/>
    <cellStyle name="20% - Accent6 5" xfId="44"/>
    <cellStyle name="20% - Accent6 6" xfId="45"/>
    <cellStyle name="20% - Accent6 7" xfId="46"/>
    <cellStyle name="20% - Accent6 8" xfId="47"/>
    <cellStyle name="20% - Accent6 9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1 7" xfId="54"/>
    <cellStyle name="40% - Accent1 8" xfId="55"/>
    <cellStyle name="40% - Accent1 9" xfId="56"/>
    <cellStyle name="40% - Accent2 2" xfId="57"/>
    <cellStyle name="40% - Accent2 3" xfId="58"/>
    <cellStyle name="40% - Accent2 4" xfId="59"/>
    <cellStyle name="40% - Accent2 5" xfId="60"/>
    <cellStyle name="40% - Accent2 6" xfId="61"/>
    <cellStyle name="40% - Accent2 7" xfId="62"/>
    <cellStyle name="40% - Accent2 8" xfId="63"/>
    <cellStyle name="40% - Accent2 9" xfId="64"/>
    <cellStyle name="40% - Accent3 2" xfId="65"/>
    <cellStyle name="40% - Accent3 3" xfId="66"/>
    <cellStyle name="40% - Accent3 4" xfId="67"/>
    <cellStyle name="40% - Accent3 5" xfId="68"/>
    <cellStyle name="40% - Accent3 6" xfId="69"/>
    <cellStyle name="40% - Accent3 7" xfId="70"/>
    <cellStyle name="40% - Accent3 8" xfId="71"/>
    <cellStyle name="40% - Accent3 9" xfId="72"/>
    <cellStyle name="40% - Accent4 2" xfId="73"/>
    <cellStyle name="40% - Accent4 3" xfId="74"/>
    <cellStyle name="40% - Accent4 4" xfId="75"/>
    <cellStyle name="40% - Accent4 5" xfId="76"/>
    <cellStyle name="40% - Accent4 6" xfId="77"/>
    <cellStyle name="40% - Accent4 7" xfId="78"/>
    <cellStyle name="40% - Accent4 8" xfId="79"/>
    <cellStyle name="40% - Accent4 9" xfId="80"/>
    <cellStyle name="40% - Accent5 2" xfId="81"/>
    <cellStyle name="40% - Accent5 3" xfId="82"/>
    <cellStyle name="40% - Accent5 4" xfId="83"/>
    <cellStyle name="40% - Accent5 5" xfId="84"/>
    <cellStyle name="40% - Accent5 6" xfId="85"/>
    <cellStyle name="40% - Accent5 7" xfId="86"/>
    <cellStyle name="40% - Accent5 8" xfId="87"/>
    <cellStyle name="40% - Accent5 9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 7" xfId="94"/>
    <cellStyle name="40% - Accent6 8" xfId="95"/>
    <cellStyle name="40% - Accent6 9" xfId="96"/>
    <cellStyle name="60% - Accent1 2" xfId="97"/>
    <cellStyle name="60% - Accent1 3" xfId="98"/>
    <cellStyle name="60% - Accent1 4" xfId="99"/>
    <cellStyle name="60% - Accent1 5" xfId="100"/>
    <cellStyle name="60% - Accent1 6" xfId="101"/>
    <cellStyle name="60% - Accent1 7" xfId="102"/>
    <cellStyle name="60% - Accent1 8" xfId="103"/>
    <cellStyle name="60% - Accent1 9" xfId="104"/>
    <cellStyle name="60% - Accent2 2" xfId="105"/>
    <cellStyle name="60% - Accent2 3" xfId="106"/>
    <cellStyle name="60% - Accent2 4" xfId="107"/>
    <cellStyle name="60% - Accent2 5" xfId="108"/>
    <cellStyle name="60% - Accent2 6" xfId="109"/>
    <cellStyle name="60% - Accent2 7" xfId="110"/>
    <cellStyle name="60% - Accent2 8" xfId="111"/>
    <cellStyle name="60% - Accent2 9" xfId="112"/>
    <cellStyle name="60% - Accent3 2" xfId="113"/>
    <cellStyle name="60% - Accent3 3" xfId="114"/>
    <cellStyle name="60% - Accent3 4" xfId="115"/>
    <cellStyle name="60% - Accent3 5" xfId="116"/>
    <cellStyle name="60% - Accent3 6" xfId="117"/>
    <cellStyle name="60% - Accent3 7" xfId="118"/>
    <cellStyle name="60% - Accent3 8" xfId="119"/>
    <cellStyle name="60% - Accent3 9" xfId="120"/>
    <cellStyle name="60% - Accent4 2" xfId="121"/>
    <cellStyle name="60% - Accent4 3" xfId="122"/>
    <cellStyle name="60% - Accent4 4" xfId="123"/>
    <cellStyle name="60% - Accent4 5" xfId="124"/>
    <cellStyle name="60% - Accent4 6" xfId="125"/>
    <cellStyle name="60% - Accent4 7" xfId="126"/>
    <cellStyle name="60% - Accent4 8" xfId="127"/>
    <cellStyle name="60% - Accent4 9" xfId="128"/>
    <cellStyle name="60% - Accent5 2" xfId="129"/>
    <cellStyle name="60% - Accent5 3" xfId="130"/>
    <cellStyle name="60% - Accent5 4" xfId="131"/>
    <cellStyle name="60% - Accent5 5" xfId="132"/>
    <cellStyle name="60% - Accent5 6" xfId="133"/>
    <cellStyle name="60% - Accent5 7" xfId="134"/>
    <cellStyle name="60% - Accent5 8" xfId="135"/>
    <cellStyle name="60% - Accent5 9" xfId="136"/>
    <cellStyle name="60% - Accent6 2" xfId="137"/>
    <cellStyle name="60% - Accent6 3" xfId="138"/>
    <cellStyle name="60% - Accent6 4" xfId="139"/>
    <cellStyle name="60% - Accent6 5" xfId="140"/>
    <cellStyle name="60% - Accent6 6" xfId="141"/>
    <cellStyle name="60% - Accent6 7" xfId="142"/>
    <cellStyle name="60% - Accent6 8" xfId="143"/>
    <cellStyle name="60% - Accent6 9" xfId="144"/>
    <cellStyle name="Accent1 2" xfId="145"/>
    <cellStyle name="Accent1 3" xfId="146"/>
    <cellStyle name="Accent1 4" xfId="147"/>
    <cellStyle name="Accent1 5" xfId="148"/>
    <cellStyle name="Accent1 6" xfId="149"/>
    <cellStyle name="Accent1 7" xfId="150"/>
    <cellStyle name="Accent1 8" xfId="151"/>
    <cellStyle name="Accent1 9" xfId="152"/>
    <cellStyle name="Accent2 2" xfId="153"/>
    <cellStyle name="Accent2 3" xfId="154"/>
    <cellStyle name="Accent2 4" xfId="155"/>
    <cellStyle name="Accent2 5" xfId="156"/>
    <cellStyle name="Accent2 6" xfId="157"/>
    <cellStyle name="Accent2 7" xfId="158"/>
    <cellStyle name="Accent2 8" xfId="159"/>
    <cellStyle name="Accent2 9" xfId="160"/>
    <cellStyle name="Accent3 2" xfId="161"/>
    <cellStyle name="Accent3 3" xfId="162"/>
    <cellStyle name="Accent3 4" xfId="163"/>
    <cellStyle name="Accent3 5" xfId="164"/>
    <cellStyle name="Accent3 6" xfId="165"/>
    <cellStyle name="Accent3 7" xfId="166"/>
    <cellStyle name="Accent3 8" xfId="167"/>
    <cellStyle name="Accent3 9" xfId="168"/>
    <cellStyle name="Accent4 2" xfId="169"/>
    <cellStyle name="Accent4 3" xfId="170"/>
    <cellStyle name="Accent4 4" xfId="171"/>
    <cellStyle name="Accent4 5" xfId="172"/>
    <cellStyle name="Accent4 6" xfId="173"/>
    <cellStyle name="Accent4 7" xfId="174"/>
    <cellStyle name="Accent4 8" xfId="175"/>
    <cellStyle name="Accent4 9" xfId="176"/>
    <cellStyle name="Accent5 2" xfId="177"/>
    <cellStyle name="Accent5 3" xfId="178"/>
    <cellStyle name="Accent5 4" xfId="179"/>
    <cellStyle name="Accent5 5" xfId="180"/>
    <cellStyle name="Accent5 6" xfId="181"/>
    <cellStyle name="Accent5 7" xfId="182"/>
    <cellStyle name="Accent5 8" xfId="183"/>
    <cellStyle name="Accent5 9" xfId="184"/>
    <cellStyle name="Accent6 2" xfId="185"/>
    <cellStyle name="Accent6 3" xfId="186"/>
    <cellStyle name="Accent6 4" xfId="187"/>
    <cellStyle name="Accent6 5" xfId="188"/>
    <cellStyle name="Accent6 6" xfId="189"/>
    <cellStyle name="Accent6 7" xfId="190"/>
    <cellStyle name="Accent6 8" xfId="191"/>
    <cellStyle name="Accent6 9" xfId="192"/>
    <cellStyle name="Bad 2" xfId="193"/>
    <cellStyle name="Bad 3" xfId="194"/>
    <cellStyle name="Bad 4" xfId="195"/>
    <cellStyle name="Bad 5" xfId="196"/>
    <cellStyle name="Bad 6" xfId="197"/>
    <cellStyle name="Bad 7" xfId="198"/>
    <cellStyle name="Bad 8" xfId="199"/>
    <cellStyle name="Bad 9" xfId="200"/>
    <cellStyle name="Calculation 2" xfId="201"/>
    <cellStyle name="Calculation 3" xfId="202"/>
    <cellStyle name="Calculation 4" xfId="203"/>
    <cellStyle name="Calculation 5" xfId="204"/>
    <cellStyle name="Calculation 6" xfId="205"/>
    <cellStyle name="Calculation 7" xfId="206"/>
    <cellStyle name="Calculation 8" xfId="207"/>
    <cellStyle name="Calculation 9" xfId="208"/>
    <cellStyle name="Check Cell 2" xfId="209"/>
    <cellStyle name="Check Cell 3" xfId="210"/>
    <cellStyle name="Check Cell 4" xfId="211"/>
    <cellStyle name="Check Cell 5" xfId="212"/>
    <cellStyle name="Check Cell 6" xfId="213"/>
    <cellStyle name="Check Cell 7" xfId="214"/>
    <cellStyle name="Check Cell 8" xfId="215"/>
    <cellStyle name="Check Cell 9" xfId="216"/>
    <cellStyle name="Comma0" xfId="217"/>
    <cellStyle name="Currency0" xfId="218"/>
    <cellStyle name="Date" xfId="219"/>
    <cellStyle name="Explanatory Text 2" xfId="220"/>
    <cellStyle name="Explanatory Text 3" xfId="221"/>
    <cellStyle name="Explanatory Text 4" xfId="222"/>
    <cellStyle name="Explanatory Text 5" xfId="223"/>
    <cellStyle name="Explanatory Text 6" xfId="224"/>
    <cellStyle name="Explanatory Text 7" xfId="225"/>
    <cellStyle name="Explanatory Text 8" xfId="226"/>
    <cellStyle name="Explanatory Text 9" xfId="227"/>
    <cellStyle name="Fixed" xfId="228"/>
    <cellStyle name="Good 2" xfId="229"/>
    <cellStyle name="Good 3" xfId="230"/>
    <cellStyle name="Good 4" xfId="231"/>
    <cellStyle name="Good 5" xfId="232"/>
    <cellStyle name="Good 6" xfId="233"/>
    <cellStyle name="Good 7" xfId="234"/>
    <cellStyle name="Good 8" xfId="235"/>
    <cellStyle name="Good 9" xfId="236"/>
    <cellStyle name="Heading 1 2" xfId="237"/>
    <cellStyle name="Heading 1 3" xfId="238"/>
    <cellStyle name="Heading 1 4" xfId="239"/>
    <cellStyle name="Heading 1 5" xfId="240"/>
    <cellStyle name="Heading 1 6" xfId="241"/>
    <cellStyle name="Heading 1 7" xfId="242"/>
    <cellStyle name="Heading 1 8" xfId="243"/>
    <cellStyle name="Heading 1 9" xfId="244"/>
    <cellStyle name="Heading 2 2" xfId="245"/>
    <cellStyle name="Heading 2 3" xfId="246"/>
    <cellStyle name="Heading 2 4" xfId="247"/>
    <cellStyle name="Heading 2 5" xfId="248"/>
    <cellStyle name="Heading 2 6" xfId="249"/>
    <cellStyle name="Heading 2 7" xfId="250"/>
    <cellStyle name="Heading 2 8" xfId="251"/>
    <cellStyle name="Heading 2 9" xfId="252"/>
    <cellStyle name="Heading 3 2" xfId="253"/>
    <cellStyle name="Heading 3 3" xfId="254"/>
    <cellStyle name="Heading 3 4" xfId="255"/>
    <cellStyle name="Heading 3 5" xfId="256"/>
    <cellStyle name="Heading 3 6" xfId="257"/>
    <cellStyle name="Heading 3 7" xfId="258"/>
    <cellStyle name="Heading 3 8" xfId="259"/>
    <cellStyle name="Heading 3 9" xfId="260"/>
    <cellStyle name="Heading 4 2" xfId="261"/>
    <cellStyle name="Heading 4 3" xfId="262"/>
    <cellStyle name="Heading 4 4" xfId="263"/>
    <cellStyle name="Heading 4 5" xfId="264"/>
    <cellStyle name="Heading 4 6" xfId="265"/>
    <cellStyle name="Heading 4 7" xfId="266"/>
    <cellStyle name="Heading 4 8" xfId="267"/>
    <cellStyle name="Heading 4 9" xfId="268"/>
    <cellStyle name="Hyperlink 2" xfId="269"/>
    <cellStyle name="Input 2" xfId="270"/>
    <cellStyle name="Input 3" xfId="271"/>
    <cellStyle name="Input 4" xfId="272"/>
    <cellStyle name="Input 5" xfId="273"/>
    <cellStyle name="Input 6" xfId="274"/>
    <cellStyle name="Input 7" xfId="275"/>
    <cellStyle name="Input 8" xfId="276"/>
    <cellStyle name="Input 9" xfId="277"/>
    <cellStyle name="Linked Cell 2" xfId="278"/>
    <cellStyle name="Linked Cell 3" xfId="279"/>
    <cellStyle name="Linked Cell 4" xfId="280"/>
    <cellStyle name="Linked Cell 5" xfId="281"/>
    <cellStyle name="Linked Cell 6" xfId="282"/>
    <cellStyle name="Linked Cell 7" xfId="283"/>
    <cellStyle name="Linked Cell 8" xfId="284"/>
    <cellStyle name="Linked Cell 9" xfId="285"/>
    <cellStyle name="Neutral 2" xfId="286"/>
    <cellStyle name="Neutral 3" xfId="287"/>
    <cellStyle name="Neutral 4" xfId="288"/>
    <cellStyle name="Neutral 5" xfId="289"/>
    <cellStyle name="Neutral 6" xfId="290"/>
    <cellStyle name="Neutral 7" xfId="291"/>
    <cellStyle name="Neutral 8" xfId="292"/>
    <cellStyle name="Neutral 9" xfId="293"/>
    <cellStyle name="Normal" xfId="0" builtinId="0"/>
    <cellStyle name="Normal 10" xfId="294"/>
    <cellStyle name="Normal 11" xfId="295"/>
    <cellStyle name="Normal 12" xfId="296"/>
    <cellStyle name="Normal 13" xfId="297"/>
    <cellStyle name="Normal 14" xfId="298"/>
    <cellStyle name="Normal 15" xfId="299"/>
    <cellStyle name="Normal 16" xfId="300"/>
    <cellStyle name="Normal 17" xfId="301"/>
    <cellStyle name="Normal 18" xfId="302"/>
    <cellStyle name="Normal 19" xfId="303"/>
    <cellStyle name="Normal 2" xfId="304"/>
    <cellStyle name="Normal 2 10" xfId="305"/>
    <cellStyle name="Normal 2 11" xfId="306"/>
    <cellStyle name="Normal 2 12" xfId="307"/>
    <cellStyle name="Normal 2 13" xfId="308"/>
    <cellStyle name="Normal 2 14" xfId="309"/>
    <cellStyle name="Normal 2 15" xfId="310"/>
    <cellStyle name="Normal 2 2" xfId="311"/>
    <cellStyle name="Normal 2 2 2" xfId="312"/>
    <cellStyle name="Normal 2 3" xfId="313"/>
    <cellStyle name="Normal 2 3 2" xfId="314"/>
    <cellStyle name="Normal 2 4" xfId="315"/>
    <cellStyle name="Normal 2 5" xfId="316"/>
    <cellStyle name="Normal 2 6" xfId="317"/>
    <cellStyle name="Normal 2 7" xfId="318"/>
    <cellStyle name="Normal 2 8" xfId="319"/>
    <cellStyle name="Normal 2 9" xfId="320"/>
    <cellStyle name="Normal 20" xfId="321"/>
    <cellStyle name="Normal 21" xfId="322"/>
    <cellStyle name="Normal 22" xfId="323"/>
    <cellStyle name="Normal 23" xfId="324"/>
    <cellStyle name="Normal 24" xfId="325"/>
    <cellStyle name="Normal 25" xfId="326"/>
    <cellStyle name="Normal 26" xfId="327"/>
    <cellStyle name="Normal 27" xfId="328"/>
    <cellStyle name="Normal 28" xfId="329"/>
    <cellStyle name="Normal 29" xfId="330"/>
    <cellStyle name="Normal 3" xfId="331"/>
    <cellStyle name="Normal 3 2" xfId="332"/>
    <cellStyle name="Normal 3 3" xfId="333"/>
    <cellStyle name="Normal 3 4" xfId="334"/>
    <cellStyle name="Normal 3 5" xfId="335"/>
    <cellStyle name="Normal 3 6" xfId="336"/>
    <cellStyle name="Normal 3 7" xfId="337"/>
    <cellStyle name="Normal 3 8" xfId="338"/>
    <cellStyle name="Normal 30" xfId="339"/>
    <cellStyle name="Normal 31" xfId="340"/>
    <cellStyle name="Normal 32" xfId="341"/>
    <cellStyle name="Normal 33" xfId="342"/>
    <cellStyle name="Normal 34" xfId="343"/>
    <cellStyle name="Normal 4" xfId="344"/>
    <cellStyle name="Normal 4 2" xfId="345"/>
    <cellStyle name="Normal 4 3" xfId="346"/>
    <cellStyle name="Normal 4 4" xfId="347"/>
    <cellStyle name="Normal 4 5" xfId="348"/>
    <cellStyle name="Normal 4 6" xfId="349"/>
    <cellStyle name="Normal 4 7" xfId="350"/>
    <cellStyle name="Normal 5" xfId="351"/>
    <cellStyle name="Normal 5 2" xfId="352"/>
    <cellStyle name="Normal 5 3" xfId="353"/>
    <cellStyle name="Normal 5 4" xfId="354"/>
    <cellStyle name="Normal 5 5" xfId="355"/>
    <cellStyle name="Normal 5 6" xfId="356"/>
    <cellStyle name="Normal 5 7" xfId="357"/>
    <cellStyle name="Normal 6" xfId="358"/>
    <cellStyle name="Normal 6 2" xfId="359"/>
    <cellStyle name="Normal 6 3" xfId="360"/>
    <cellStyle name="Normal 6 4" xfId="361"/>
    <cellStyle name="Normal 6 5" xfId="362"/>
    <cellStyle name="Normal 6 6" xfId="363"/>
    <cellStyle name="Normal 6 7" xfId="364"/>
    <cellStyle name="Normal 7" xfId="365"/>
    <cellStyle name="Normal 7 2" xfId="366"/>
    <cellStyle name="Normal 7 3" xfId="367"/>
    <cellStyle name="Normal 7 4" xfId="368"/>
    <cellStyle name="Normal 7 5" xfId="369"/>
    <cellStyle name="Normal 7 6" xfId="370"/>
    <cellStyle name="Normal 7 7" xfId="371"/>
    <cellStyle name="Normal 8" xfId="372"/>
    <cellStyle name="Normal 8 2" xfId="373"/>
    <cellStyle name="Normal 8 3" xfId="374"/>
    <cellStyle name="Normal 8 4" xfId="375"/>
    <cellStyle name="Normal 8 5" xfId="376"/>
    <cellStyle name="Normal 8 6" xfId="377"/>
    <cellStyle name="Normal 8 7" xfId="378"/>
    <cellStyle name="Normal 9" xfId="379"/>
    <cellStyle name="Normal 9 2" xfId="380"/>
    <cellStyle name="Normal 9 3" xfId="381"/>
    <cellStyle name="Normal 9 4" xfId="382"/>
    <cellStyle name="Note 2" xfId="383"/>
    <cellStyle name="Note 3" xfId="384"/>
    <cellStyle name="Note 4" xfId="385"/>
    <cellStyle name="Note 5" xfId="386"/>
    <cellStyle name="Note 6" xfId="387"/>
    <cellStyle name="Note 7" xfId="388"/>
    <cellStyle name="Note 8" xfId="389"/>
    <cellStyle name="Note 9" xfId="390"/>
    <cellStyle name="Output 2" xfId="391"/>
    <cellStyle name="Output 3" xfId="392"/>
    <cellStyle name="Output 4" xfId="393"/>
    <cellStyle name="Output 5" xfId="394"/>
    <cellStyle name="Output 6" xfId="395"/>
    <cellStyle name="Output 7" xfId="396"/>
    <cellStyle name="Output 8" xfId="397"/>
    <cellStyle name="Output 9" xfId="398"/>
    <cellStyle name="TableStyleLight1" xfId="399"/>
    <cellStyle name="Title 2" xfId="400"/>
    <cellStyle name="Title 3" xfId="401"/>
    <cellStyle name="Title 4" xfId="402"/>
    <cellStyle name="Title 5" xfId="403"/>
    <cellStyle name="Title 6" xfId="404"/>
    <cellStyle name="Title 7" xfId="405"/>
    <cellStyle name="Title 8" xfId="406"/>
    <cellStyle name="Title 9" xfId="407"/>
    <cellStyle name="Total 2" xfId="408"/>
    <cellStyle name="Total 3" xfId="409"/>
    <cellStyle name="Total 4" xfId="410"/>
    <cellStyle name="Total 5" xfId="411"/>
    <cellStyle name="Total 6" xfId="412"/>
    <cellStyle name="Total 7" xfId="413"/>
    <cellStyle name="Total 8" xfId="414"/>
    <cellStyle name="Total 9" xfId="415"/>
    <cellStyle name="Warning Text 2" xfId="416"/>
    <cellStyle name="Warning Text 3" xfId="417"/>
    <cellStyle name="Warning Text 4" xfId="418"/>
    <cellStyle name="Warning Text 5" xfId="419"/>
    <cellStyle name="Warning Text 6" xfId="420"/>
    <cellStyle name="Warning Text 7" xfId="421"/>
    <cellStyle name="Warning Text 8" xfId="422"/>
    <cellStyle name="Warning Text 9" xfId="4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vor/Dropbox/Regional%20Profiles/NEW_DATABASE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ONOMY"/>
      <sheetName val="INC"/>
      <sheetName val="LAB"/>
      <sheetName val="INV"/>
      <sheetName val="INF"/>
      <sheetName val="TAX"/>
      <sheetName val="ADM"/>
      <sheetName val="SOCIAL"/>
      <sheetName val="DEM"/>
      <sheetName val="ENV"/>
      <sheetName val="EDU"/>
      <sheetName val="HLT"/>
      <sheetName val="CUL"/>
      <sheetName val="L&amp;O"/>
      <sheetName val="RAW DATA"/>
      <sheetName val="ER"/>
      <sheetName val="DR"/>
      <sheetName val="EnR"/>
      <sheetName val="IR"/>
      <sheetName val="SR"/>
      <sheetName val="Ed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U3">
            <v>314204</v>
          </cell>
          <cell r="BO3">
            <v>185528124.18000007</v>
          </cell>
        </row>
        <row r="4">
          <cell r="AU4">
            <v>414034</v>
          </cell>
          <cell r="BO4">
            <v>585266081.98000002</v>
          </cell>
        </row>
        <row r="5">
          <cell r="AU5">
            <v>473365</v>
          </cell>
          <cell r="BO5">
            <v>287550800.96000004</v>
          </cell>
        </row>
        <row r="6">
          <cell r="AU6">
            <v>246394</v>
          </cell>
          <cell r="BO6">
            <v>183918017.47999999</v>
          </cell>
        </row>
        <row r="7">
          <cell r="AU7">
            <v>92298</v>
          </cell>
          <cell r="BO7">
            <v>92622014.039999992</v>
          </cell>
        </row>
        <row r="8">
          <cell r="AU8">
            <v>173588</v>
          </cell>
          <cell r="BO8">
            <v>161510864.82000002</v>
          </cell>
        </row>
        <row r="9">
          <cell r="AU9">
            <v>115311.5</v>
          </cell>
          <cell r="BO9">
            <v>166484476.56</v>
          </cell>
        </row>
        <row r="10">
          <cell r="AU10">
            <v>181704.5</v>
          </cell>
          <cell r="BO10">
            <v>109307912.21999998</v>
          </cell>
        </row>
        <row r="11">
          <cell r="AU11">
            <v>151686</v>
          </cell>
          <cell r="BO11">
            <v>110702263.57000001</v>
          </cell>
        </row>
        <row r="12">
          <cell r="AU12">
            <v>126991.5</v>
          </cell>
          <cell r="BO12">
            <v>46628713.210000008</v>
          </cell>
        </row>
        <row r="13">
          <cell r="AU13">
            <v>132503</v>
          </cell>
          <cell r="BO13">
            <v>156467864.03000003</v>
          </cell>
        </row>
        <row r="14">
          <cell r="AU14">
            <v>138269</v>
          </cell>
          <cell r="BO14">
            <v>84156273.149999991</v>
          </cell>
        </row>
        <row r="15">
          <cell r="AU15">
            <v>265089.5</v>
          </cell>
          <cell r="BO15">
            <v>162862093.88</v>
          </cell>
        </row>
        <row r="16">
          <cell r="AU16">
            <v>126252</v>
          </cell>
          <cell r="BO16">
            <v>63872654.479999997</v>
          </cell>
        </row>
        <row r="17">
          <cell r="AU17">
            <v>253867.5</v>
          </cell>
          <cell r="BO17">
            <v>208762288.73999998</v>
          </cell>
        </row>
        <row r="18">
          <cell r="AU18">
            <v>674434.5</v>
          </cell>
          <cell r="BO18">
            <v>357180037.84000003</v>
          </cell>
        </row>
        <row r="19">
          <cell r="AU19">
            <v>118144.5</v>
          </cell>
          <cell r="BO19">
            <v>117748341</v>
          </cell>
        </row>
        <row r="20">
          <cell r="AU20">
            <v>226679.5</v>
          </cell>
          <cell r="BO20">
            <v>107121535.65999998</v>
          </cell>
        </row>
        <row r="21">
          <cell r="AU21">
            <v>113959</v>
          </cell>
          <cell r="BO21">
            <v>87324993.900000006</v>
          </cell>
        </row>
        <row r="22">
          <cell r="AU22">
            <v>191914.5</v>
          </cell>
          <cell r="BO22">
            <v>72536691.019999996</v>
          </cell>
        </row>
        <row r="23">
          <cell r="AU23">
            <v>112792.5</v>
          </cell>
          <cell r="BO23">
            <v>54206174.689999998</v>
          </cell>
        </row>
        <row r="24">
          <cell r="AU24">
            <v>1318180.5</v>
          </cell>
          <cell r="BO24">
            <v>654972719</v>
          </cell>
        </row>
        <row r="25">
          <cell r="AU25">
            <v>237570.5</v>
          </cell>
          <cell r="BO25">
            <v>229297618.84000003</v>
          </cell>
        </row>
        <row r="26">
          <cell r="AU26">
            <v>324824</v>
          </cell>
          <cell r="BO26">
            <v>219337110.03</v>
          </cell>
        </row>
        <row r="27">
          <cell r="AU27">
            <v>115815.5</v>
          </cell>
          <cell r="BO27">
            <v>57501727.269999996</v>
          </cell>
        </row>
        <row r="28">
          <cell r="AU28">
            <v>237023.5</v>
          </cell>
          <cell r="BO28">
            <v>129073308.03999999</v>
          </cell>
        </row>
        <row r="29">
          <cell r="AU29">
            <v>176322.5</v>
          </cell>
          <cell r="BO29">
            <v>139082284.11000001</v>
          </cell>
        </row>
        <row r="30">
          <cell r="AU30">
            <v>124772.5</v>
          </cell>
          <cell r="BO30">
            <v>113413670.84999999</v>
          </cell>
        </row>
        <row r="31">
          <cell r="AU31">
            <v>7177991</v>
          </cell>
          <cell r="BO31">
            <v>4944436655.5500002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Z33"/>
  <sheetViews>
    <sheetView tabSelected="1" zoomScale="70" zoomScaleNormal="70" workbookViewId="0">
      <pane xSplit="2" ySplit="2" topLeftCell="C3" activePane="bottomRight" state="frozen"/>
      <selection activeCell="AW1" sqref="AW1:BD1"/>
      <selection pane="topRight" activeCell="AW1" sqref="AW1:BD1"/>
      <selection pane="bottomLeft" activeCell="AW1" sqref="AW1:BD1"/>
      <selection pane="bottomRight" activeCell="BA33" sqref="BA33"/>
    </sheetView>
  </sheetViews>
  <sheetFormatPr defaultRowHeight="15"/>
  <cols>
    <col min="1" max="1" width="14.42578125" bestFit="1" customWidth="1"/>
    <col min="2" max="2" width="16.140625" bestFit="1" customWidth="1"/>
    <col min="3" max="16" width="5.42578125" bestFit="1" customWidth="1"/>
    <col min="17" max="17" width="5.42578125" customWidth="1"/>
    <col min="18" max="24" width="5.85546875" bestFit="1" customWidth="1"/>
    <col min="25" max="26" width="6.85546875" bestFit="1" customWidth="1"/>
    <col min="27" max="31" width="5.85546875" bestFit="1" customWidth="1"/>
    <col min="32" max="32" width="5.85546875" customWidth="1"/>
    <col min="33" max="37" width="13.28515625" customWidth="1"/>
  </cols>
  <sheetData>
    <row r="1" spans="1:52" ht="36.75" customHeight="1" thickBo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 t="s">
        <v>3</v>
      </c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9" t="s">
        <v>4</v>
      </c>
      <c r="AH1" s="10"/>
      <c r="AI1" s="10"/>
      <c r="AJ1" s="10"/>
      <c r="AK1" s="11"/>
      <c r="AL1" s="6" t="s">
        <v>5</v>
      </c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</row>
    <row r="2" spans="1:52">
      <c r="A2" s="12"/>
      <c r="B2" s="13"/>
      <c r="C2" s="14">
        <v>2000</v>
      </c>
      <c r="D2" s="15">
        <v>2001</v>
      </c>
      <c r="E2" s="15">
        <v>2002</v>
      </c>
      <c r="F2" s="15">
        <v>2003</v>
      </c>
      <c r="G2" s="15">
        <v>2004</v>
      </c>
      <c r="H2" s="15">
        <v>2005</v>
      </c>
      <c r="I2" s="15">
        <v>2006</v>
      </c>
      <c r="J2" s="15">
        <v>2007</v>
      </c>
      <c r="K2" s="15">
        <v>2008</v>
      </c>
      <c r="L2" s="15">
        <v>2009</v>
      </c>
      <c r="M2" s="15">
        <v>2010</v>
      </c>
      <c r="N2" s="15">
        <v>2011</v>
      </c>
      <c r="O2" s="15">
        <v>2012</v>
      </c>
      <c r="P2" s="15">
        <v>2013</v>
      </c>
      <c r="Q2" s="16">
        <v>2014</v>
      </c>
      <c r="R2" s="17">
        <v>2000</v>
      </c>
      <c r="S2" s="18">
        <v>2001</v>
      </c>
      <c r="T2" s="18">
        <v>2002</v>
      </c>
      <c r="U2" s="18">
        <v>2003</v>
      </c>
      <c r="V2" s="18">
        <v>2004</v>
      </c>
      <c r="W2" s="18">
        <v>2005</v>
      </c>
      <c r="X2" s="18">
        <v>2006</v>
      </c>
      <c r="Y2" s="18">
        <v>2007</v>
      </c>
      <c r="Z2" s="18">
        <v>2008</v>
      </c>
      <c r="AA2" s="18">
        <v>2009</v>
      </c>
      <c r="AB2" s="18">
        <v>2010</v>
      </c>
      <c r="AC2" s="18">
        <v>2011</v>
      </c>
      <c r="AD2" s="18">
        <v>2012</v>
      </c>
      <c r="AE2" s="18">
        <v>2013</v>
      </c>
      <c r="AF2" s="19">
        <v>2014</v>
      </c>
      <c r="AG2" s="17" t="s">
        <v>6</v>
      </c>
      <c r="AH2" s="18" t="s">
        <v>7</v>
      </c>
      <c r="AI2" s="18" t="s">
        <v>8</v>
      </c>
      <c r="AJ2" s="18" t="s">
        <v>9</v>
      </c>
      <c r="AK2" s="19" t="s">
        <v>10</v>
      </c>
      <c r="AL2" s="17">
        <v>2000</v>
      </c>
      <c r="AM2" s="18">
        <v>2001</v>
      </c>
      <c r="AN2" s="18">
        <v>2002</v>
      </c>
      <c r="AO2" s="18">
        <v>2003</v>
      </c>
      <c r="AP2" s="18">
        <v>2004</v>
      </c>
      <c r="AQ2" s="18">
        <v>2005</v>
      </c>
      <c r="AR2" s="18">
        <v>2006</v>
      </c>
      <c r="AS2" s="18">
        <v>2007</v>
      </c>
      <c r="AT2" s="18">
        <v>2008</v>
      </c>
      <c r="AU2" s="18">
        <v>2009</v>
      </c>
      <c r="AV2" s="18">
        <v>2010</v>
      </c>
      <c r="AW2" s="18">
        <v>2011</v>
      </c>
      <c r="AX2" s="18">
        <v>2012</v>
      </c>
      <c r="AY2" s="18">
        <v>2013</v>
      </c>
      <c r="AZ2" s="19">
        <v>2014</v>
      </c>
    </row>
    <row r="3" spans="1:52">
      <c r="A3" s="20" t="s">
        <v>11</v>
      </c>
      <c r="B3" s="21" t="s">
        <v>12</v>
      </c>
      <c r="C3" s="22">
        <v>24.971068684977197</v>
      </c>
      <c r="D3" s="23">
        <v>24.745688273766426</v>
      </c>
      <c r="E3" s="23">
        <v>26.692957414873892</v>
      </c>
      <c r="F3" s="23">
        <v>30.577586566479361</v>
      </c>
      <c r="G3" s="23">
        <v>32.504546038153876</v>
      </c>
      <c r="H3" s="23">
        <v>31.8457207781112</v>
      </c>
      <c r="I3" s="23">
        <v>32.469381942466534</v>
      </c>
      <c r="J3" s="23">
        <v>36.810412105347865</v>
      </c>
      <c r="K3" s="23">
        <v>40.02640039174775</v>
      </c>
      <c r="L3" s="23">
        <v>49.336955661003735</v>
      </c>
      <c r="M3" s="23">
        <v>49.553807701367795</v>
      </c>
      <c r="N3" s="23">
        <v>49.863481654178457</v>
      </c>
      <c r="O3" s="23">
        <v>52.522160854766923</v>
      </c>
      <c r="P3" s="23">
        <v>55.17727607438858</v>
      </c>
      <c r="Q3" s="24">
        <v>58.372758748023465</v>
      </c>
      <c r="R3" s="25">
        <v>172.15150122994436</v>
      </c>
      <c r="S3" s="26">
        <v>284.91585674070723</v>
      </c>
      <c r="T3" s="26">
        <v>325.8904947866626</v>
      </c>
      <c r="U3" s="26">
        <v>498.91618819373616</v>
      </c>
      <c r="V3" s="26">
        <v>574.23950034747804</v>
      </c>
      <c r="W3" s="26">
        <v>796.27335882384625</v>
      </c>
      <c r="X3" s="26">
        <v>1288.8051717123008</v>
      </c>
      <c r="Y3" s="26">
        <v>1729.9073018030042</v>
      </c>
      <c r="Z3" s="26">
        <v>2129.255484035667</v>
      </c>
      <c r="AA3" s="26">
        <v>1319.3790469460976</v>
      </c>
      <c r="AB3" s="26">
        <v>1049.3213043438359</v>
      </c>
      <c r="AC3" s="27">
        <v>1228.4547104479091</v>
      </c>
      <c r="AD3" s="27">
        <v>1104.6889999875327</v>
      </c>
      <c r="AE3" s="27">
        <v>1334.7768185877451</v>
      </c>
      <c r="AF3" s="28">
        <v>1562.9317990298034</v>
      </c>
      <c r="AG3" s="29">
        <v>137.71272418684458</v>
      </c>
      <c r="AH3" s="30">
        <v>201.9</v>
      </c>
      <c r="AI3" s="30">
        <v>399.26154448744262</v>
      </c>
      <c r="AJ3" s="30">
        <v>497.43642728417547</v>
      </c>
      <c r="AK3" s="31">
        <f>[1]ER!BO3/[1]ER!AU3</f>
        <v>590.47028102761283</v>
      </c>
      <c r="AL3" s="29">
        <v>69.096703283922324</v>
      </c>
      <c r="AM3" s="32">
        <v>106.86120545162608</v>
      </c>
      <c r="AN3" s="32">
        <v>118.27934737943694</v>
      </c>
      <c r="AO3" s="32">
        <v>172.9403858905246</v>
      </c>
      <c r="AP3" s="32">
        <v>160.5575158154698</v>
      </c>
      <c r="AQ3" s="32">
        <v>180.7699211948229</v>
      </c>
      <c r="AR3" s="32">
        <v>304.46888986000812</v>
      </c>
      <c r="AS3" s="32">
        <v>407.81777038996336</v>
      </c>
      <c r="AT3" s="32">
        <v>654.1134066361542</v>
      </c>
      <c r="AU3" s="32">
        <v>769.55752374106851</v>
      </c>
      <c r="AV3" s="32">
        <v>770.88690853134369</v>
      </c>
      <c r="AW3" s="32">
        <v>797.6</v>
      </c>
      <c r="AX3" s="30">
        <v>956.56036105673923</v>
      </c>
      <c r="AY3" s="30">
        <v>1116.0956688328288</v>
      </c>
      <c r="AZ3" s="31">
        <v>1224.2568522361269</v>
      </c>
    </row>
    <row r="4" spans="1:52">
      <c r="A4" s="20" t="s">
        <v>13</v>
      </c>
      <c r="B4" s="21" t="s">
        <v>14</v>
      </c>
      <c r="C4" s="22">
        <v>36.079517403835752</v>
      </c>
      <c r="D4" s="23">
        <v>35.461430854841126</v>
      </c>
      <c r="E4" s="23">
        <v>35.773970430196613</v>
      </c>
      <c r="F4" s="23">
        <v>36.682740965648627</v>
      </c>
      <c r="G4" s="23">
        <v>41.487139702810765</v>
      </c>
      <c r="H4" s="23">
        <v>42.60059701492537</v>
      </c>
      <c r="I4" s="23">
        <v>44.536990498073287</v>
      </c>
      <c r="J4" s="23">
        <v>47.089348837762891</v>
      </c>
      <c r="K4" s="23">
        <v>52.860944777112444</v>
      </c>
      <c r="L4" s="23">
        <v>63.060391859196358</v>
      </c>
      <c r="M4" s="23">
        <v>62.975063183699788</v>
      </c>
      <c r="N4" s="23">
        <v>62.01187317574859</v>
      </c>
      <c r="O4" s="23">
        <v>64.650624923046465</v>
      </c>
      <c r="P4" s="23">
        <v>66.624831048464955</v>
      </c>
      <c r="Q4" s="24">
        <v>68.64252356185213</v>
      </c>
      <c r="R4" s="25">
        <v>594.23884372516841</v>
      </c>
      <c r="S4" s="26">
        <v>684.74726085024713</v>
      </c>
      <c r="T4" s="26">
        <v>1210.9984122093988</v>
      </c>
      <c r="U4" s="26">
        <v>1378.2423713456064</v>
      </c>
      <c r="V4" s="26">
        <v>1633.8606425463431</v>
      </c>
      <c r="W4" s="26">
        <v>2169.0753204707321</v>
      </c>
      <c r="X4" s="26">
        <v>2633.9174715501581</v>
      </c>
      <c r="Y4" s="26">
        <v>4053.4118467032022</v>
      </c>
      <c r="Z4" s="26">
        <v>4395.4189141623137</v>
      </c>
      <c r="AA4" s="26">
        <v>3031.9725793443713</v>
      </c>
      <c r="AB4" s="26">
        <v>2039.093284272119</v>
      </c>
      <c r="AC4" s="27">
        <v>2378.5870051846396</v>
      </c>
      <c r="AD4" s="27">
        <v>3168.4286510981119</v>
      </c>
      <c r="AE4" s="27">
        <v>4552.6694342537176</v>
      </c>
      <c r="AF4" s="28">
        <v>4471.3649583066845</v>
      </c>
      <c r="AG4" s="29">
        <v>174.00103654280332</v>
      </c>
      <c r="AH4" s="30">
        <v>374.9</v>
      </c>
      <c r="AI4" s="30">
        <v>835.38169967657848</v>
      </c>
      <c r="AJ4" s="30">
        <v>1151.9201626703032</v>
      </c>
      <c r="AK4" s="31">
        <f>[1]ER!BO4/[1]ER!AU4</f>
        <v>1413.5700980595798</v>
      </c>
      <c r="AL4" s="29">
        <v>102.66147270820892</v>
      </c>
      <c r="AM4" s="32">
        <v>139.90910465962696</v>
      </c>
      <c r="AN4" s="32">
        <v>133.75595421475461</v>
      </c>
      <c r="AO4" s="32">
        <v>307.70178388392509</v>
      </c>
      <c r="AP4" s="32">
        <v>766.96453477975786</v>
      </c>
      <c r="AQ4" s="32">
        <v>1617.2222129372524</v>
      </c>
      <c r="AR4" s="32">
        <v>1702.3905039686335</v>
      </c>
      <c r="AS4" s="32">
        <v>1842.9256812236247</v>
      </c>
      <c r="AT4" s="32">
        <v>1586.0947801021719</v>
      </c>
      <c r="AU4" s="32">
        <v>1984.7665923430905</v>
      </c>
      <c r="AV4" s="32">
        <v>3847.3266063833316</v>
      </c>
      <c r="AW4" s="32">
        <v>4361.2</v>
      </c>
      <c r="AX4" s="30">
        <v>4885.2034349643054</v>
      </c>
      <c r="AY4" s="30">
        <v>5884.8733512737281</v>
      </c>
      <c r="AZ4" s="31">
        <v>2263.6467053430392</v>
      </c>
    </row>
    <row r="5" spans="1:52">
      <c r="A5" s="20" t="s">
        <v>15</v>
      </c>
      <c r="B5" s="21" t="s">
        <v>16</v>
      </c>
      <c r="C5" s="22">
        <v>37.465214316547424</v>
      </c>
      <c r="D5" s="23">
        <v>33.443405557814003</v>
      </c>
      <c r="E5" s="23">
        <v>34.700568548964164</v>
      </c>
      <c r="F5" s="23">
        <v>39.355864134949343</v>
      </c>
      <c r="G5" s="23">
        <v>42.657812527269236</v>
      </c>
      <c r="H5" s="23">
        <v>46.586536571730555</v>
      </c>
      <c r="I5" s="23">
        <v>49.429324929144371</v>
      </c>
      <c r="J5" s="23">
        <v>51.93934897402815</v>
      </c>
      <c r="K5" s="23">
        <v>56.350645425894747</v>
      </c>
      <c r="L5" s="23">
        <v>70.516105969050002</v>
      </c>
      <c r="M5" s="23">
        <v>70.524820378135459</v>
      </c>
      <c r="N5" s="23">
        <v>64.885286730407984</v>
      </c>
      <c r="O5" s="23">
        <v>65.670444711792143</v>
      </c>
      <c r="P5" s="23">
        <v>66.005973677822453</v>
      </c>
      <c r="Q5" s="24">
        <v>67.014812001519175</v>
      </c>
      <c r="R5" s="25">
        <v>689.55097767287225</v>
      </c>
      <c r="S5" s="26">
        <v>845.59952362908029</v>
      </c>
      <c r="T5" s="26">
        <v>1041.2598069650619</v>
      </c>
      <c r="U5" s="26">
        <v>1193.1374107125364</v>
      </c>
      <c r="V5" s="26">
        <v>1613.388088378656</v>
      </c>
      <c r="W5" s="26">
        <v>1956.8073826221141</v>
      </c>
      <c r="X5" s="26">
        <v>2851.5103220460892</v>
      </c>
      <c r="Y5" s="26">
        <v>4934.4569942216713</v>
      </c>
      <c r="Z5" s="26">
        <v>4500.5992150607772</v>
      </c>
      <c r="AA5" s="26">
        <v>3020.102850793131</v>
      </c>
      <c r="AB5" s="26">
        <v>2406.1850529677636</v>
      </c>
      <c r="AC5" s="27">
        <v>2299.1103600281517</v>
      </c>
      <c r="AD5" s="27">
        <v>2136.5837185250853</v>
      </c>
      <c r="AE5" s="27">
        <v>2384.5950880748082</v>
      </c>
      <c r="AF5" s="28">
        <v>2323.43545596489</v>
      </c>
      <c r="AG5" s="29">
        <v>128.08663409710604</v>
      </c>
      <c r="AH5" s="30">
        <v>181.9</v>
      </c>
      <c r="AI5" s="30">
        <v>357.01612274535876</v>
      </c>
      <c r="AJ5" s="30">
        <v>491.84409788158837</v>
      </c>
      <c r="AK5" s="31">
        <f>[1]ER!BO5/[1]ER!AU5</f>
        <v>607.46105216904516</v>
      </c>
      <c r="AL5" s="29">
        <v>391.41562807101332</v>
      </c>
      <c r="AM5" s="32">
        <v>442.18112921561192</v>
      </c>
      <c r="AN5" s="32">
        <v>462.82644656805064</v>
      </c>
      <c r="AO5" s="32">
        <v>943.53461882607542</v>
      </c>
      <c r="AP5" s="32">
        <v>1047.7034067786631</v>
      </c>
      <c r="AQ5" s="32">
        <v>1077.8117544859076</v>
      </c>
      <c r="AR5" s="32">
        <v>2010.6748954459697</v>
      </c>
      <c r="AS5" s="32">
        <v>2498.2383516924738</v>
      </c>
      <c r="AT5" s="32">
        <v>3396.4471856396431</v>
      </c>
      <c r="AU5" s="32">
        <v>3532.4488222550513</v>
      </c>
      <c r="AV5" s="32">
        <v>3291.6296103661643</v>
      </c>
      <c r="AW5" s="32">
        <v>3161.9</v>
      </c>
      <c r="AX5" s="30">
        <v>3105.1288545558159</v>
      </c>
      <c r="AY5" s="30">
        <v>3004.721483732118</v>
      </c>
      <c r="AZ5" s="31">
        <v>3547.3535221235197</v>
      </c>
    </row>
    <row r="6" spans="1:52">
      <c r="A6" s="20" t="s">
        <v>17</v>
      </c>
      <c r="B6" s="21" t="s">
        <v>18</v>
      </c>
      <c r="C6" s="22">
        <v>27.204440010979518</v>
      </c>
      <c r="D6" s="23">
        <v>28.195651196802533</v>
      </c>
      <c r="E6" s="23">
        <v>27.50059253712374</v>
      </c>
      <c r="F6" s="23">
        <v>28.887394559790391</v>
      </c>
      <c r="G6" s="23">
        <v>28.97678146998183</v>
      </c>
      <c r="H6" s="23">
        <v>30.105888948832682</v>
      </c>
      <c r="I6" s="23">
        <v>31.514901222217084</v>
      </c>
      <c r="J6" s="23">
        <v>33.289807866152017</v>
      </c>
      <c r="K6" s="23">
        <v>35.546987604496977</v>
      </c>
      <c r="L6" s="23">
        <v>40.270131448538301</v>
      </c>
      <c r="M6" s="23">
        <v>39.99312355292853</v>
      </c>
      <c r="N6" s="23">
        <v>39.299151401971827</v>
      </c>
      <c r="O6" s="23">
        <v>39.632627279896113</v>
      </c>
      <c r="P6" s="23">
        <v>39.936121227011363</v>
      </c>
      <c r="Q6" s="24">
        <v>40.72093452099385</v>
      </c>
      <c r="R6" s="25">
        <v>255.50482362471462</v>
      </c>
      <c r="S6" s="26">
        <v>306.62718980348183</v>
      </c>
      <c r="T6" s="26">
        <v>476.28846790205165</v>
      </c>
      <c r="U6" s="26">
        <v>472.78911564625855</v>
      </c>
      <c r="V6" s="26">
        <v>612.84678568435174</v>
      </c>
      <c r="W6" s="26">
        <v>1031.1694151870095</v>
      </c>
      <c r="X6" s="26">
        <v>1245.2797431981887</v>
      </c>
      <c r="Y6" s="26">
        <v>1701.2897438738059</v>
      </c>
      <c r="Z6" s="26">
        <v>1667.116077399314</v>
      </c>
      <c r="AA6" s="26">
        <v>1026.7563246496757</v>
      </c>
      <c r="AB6" s="26">
        <v>979.88639231593618</v>
      </c>
      <c r="AC6" s="27">
        <v>1515.7633172852927</v>
      </c>
      <c r="AD6" s="27">
        <v>1481.9354155305602</v>
      </c>
      <c r="AE6" s="27">
        <v>1575.5588401960745</v>
      </c>
      <c r="AF6" s="28">
        <v>1540.9333985424166</v>
      </c>
      <c r="AG6" s="29">
        <v>106.88595290417767</v>
      </c>
      <c r="AH6" s="30">
        <v>177.52513960869547</v>
      </c>
      <c r="AI6" s="30">
        <v>466.9137596937623</v>
      </c>
      <c r="AJ6" s="30">
        <v>620.78108641272536</v>
      </c>
      <c r="AK6" s="31">
        <f>[1]ER!BO6/[1]ER!AU6</f>
        <v>746.43870175410109</v>
      </c>
      <c r="AL6" s="33">
        <v>62.412548788570589</v>
      </c>
      <c r="AM6" s="30">
        <v>62.263925167184063</v>
      </c>
      <c r="AN6" s="30">
        <v>122.58817284359145</v>
      </c>
      <c r="AO6" s="30">
        <v>153.40552547549632</v>
      </c>
      <c r="AP6" s="30">
        <v>241.9313832313581</v>
      </c>
      <c r="AQ6" s="30">
        <v>263.48555006710279</v>
      </c>
      <c r="AR6" s="30">
        <v>207.17790824153826</v>
      </c>
      <c r="AS6" s="30">
        <v>281.61194755256003</v>
      </c>
      <c r="AT6" s="30">
        <v>305.1995024124368</v>
      </c>
      <c r="AU6" s="30">
        <v>248.99406058063067</v>
      </c>
      <c r="AV6" s="32">
        <v>245.83846933214338</v>
      </c>
      <c r="AW6" s="32">
        <v>283.56033545581619</v>
      </c>
      <c r="AX6" s="30">
        <v>330.69822002346098</v>
      </c>
      <c r="AY6" s="30">
        <v>359.04615680646532</v>
      </c>
      <c r="AZ6" s="31">
        <v>439.03463558365866</v>
      </c>
    </row>
    <row r="7" spans="1:52">
      <c r="A7" s="20" t="s">
        <v>19</v>
      </c>
      <c r="B7" s="21" t="s">
        <v>20</v>
      </c>
      <c r="C7" s="22">
        <v>21.407805479693419</v>
      </c>
      <c r="D7" s="23">
        <v>22.683328273062848</v>
      </c>
      <c r="E7" s="23">
        <v>19.882858258492774</v>
      </c>
      <c r="F7" s="23">
        <v>22.437178347429636</v>
      </c>
      <c r="G7" s="23">
        <v>24.668863152289671</v>
      </c>
      <c r="H7" s="23">
        <v>24.225653388111265</v>
      </c>
      <c r="I7" s="23">
        <v>25.024179003040892</v>
      </c>
      <c r="J7" s="23">
        <v>26.420020603175729</v>
      </c>
      <c r="K7" s="23">
        <v>27.431783156558787</v>
      </c>
      <c r="L7" s="23">
        <v>33.895666190423853</v>
      </c>
      <c r="M7" s="23">
        <v>32.930660483207419</v>
      </c>
      <c r="N7" s="23">
        <v>32.311768467855728</v>
      </c>
      <c r="O7" s="23">
        <v>31.682384350668467</v>
      </c>
      <c r="P7" s="23">
        <v>32.194889436926204</v>
      </c>
      <c r="Q7" s="24">
        <v>32.452814201283708</v>
      </c>
      <c r="R7" s="25">
        <v>86.394737614894424</v>
      </c>
      <c r="S7" s="26">
        <v>119.60502526540262</v>
      </c>
      <c r="T7" s="26">
        <v>180.91036314903104</v>
      </c>
      <c r="U7" s="26">
        <v>205.40182751606343</v>
      </c>
      <c r="V7" s="26">
        <v>239.27512355848435</v>
      </c>
      <c r="W7" s="26">
        <v>425.13088125309872</v>
      </c>
      <c r="X7" s="26">
        <v>501.12220416376442</v>
      </c>
      <c r="Y7" s="26">
        <v>940.51210780476219</v>
      </c>
      <c r="Z7" s="26">
        <v>895.76249136438264</v>
      </c>
      <c r="AA7" s="26">
        <v>701.26753855735058</v>
      </c>
      <c r="AB7" s="26">
        <v>492.24885930136884</v>
      </c>
      <c r="AC7" s="27">
        <v>874.03332536075891</v>
      </c>
      <c r="AD7" s="27">
        <v>1156.1989259864581</v>
      </c>
      <c r="AE7" s="27">
        <v>691.71864961764038</v>
      </c>
      <c r="AF7" s="28">
        <v>924.85224648886822</v>
      </c>
      <c r="AG7" s="29">
        <v>60.220120086901062</v>
      </c>
      <c r="AH7" s="30">
        <v>94.296292318468375</v>
      </c>
      <c r="AI7" s="30">
        <v>444.85312830290343</v>
      </c>
      <c r="AJ7" s="30">
        <v>690.617982078929</v>
      </c>
      <c r="AK7" s="31">
        <f>[1]ER!BO7/[1]ER!AU7</f>
        <v>1003.5105207046739</v>
      </c>
      <c r="AL7" s="33">
        <v>53.659736293424956</v>
      </c>
      <c r="AM7" s="30">
        <v>45.125399842380972</v>
      </c>
      <c r="AN7" s="34" t="s">
        <v>21</v>
      </c>
      <c r="AO7" s="34" t="s">
        <v>21</v>
      </c>
      <c r="AP7" s="30">
        <v>161.47034596375616</v>
      </c>
      <c r="AQ7" s="30">
        <v>190.32024940966883</v>
      </c>
      <c r="AR7" s="30">
        <v>150.60753811624485</v>
      </c>
      <c r="AS7" s="30">
        <v>396.16314970049342</v>
      </c>
      <c r="AT7" s="30">
        <v>207.98424504517439</v>
      </c>
      <c r="AU7" s="30">
        <v>164.52632157379932</v>
      </c>
      <c r="AV7" s="32">
        <v>312.00071059914723</v>
      </c>
      <c r="AW7" s="32">
        <v>329.44570676871564</v>
      </c>
      <c r="AX7" s="30">
        <v>621.58787521952308</v>
      </c>
      <c r="AY7" s="30">
        <v>628.34219501345149</v>
      </c>
      <c r="AZ7" s="31">
        <v>559.99263255975211</v>
      </c>
    </row>
    <row r="8" spans="1:52">
      <c r="A8" s="20" t="s">
        <v>22</v>
      </c>
      <c r="B8" s="21" t="s">
        <v>23</v>
      </c>
      <c r="C8" s="22">
        <v>16.429522563922223</v>
      </c>
      <c r="D8" s="23">
        <v>17.986626029204384</v>
      </c>
      <c r="E8" s="23">
        <v>18.857618710769259</v>
      </c>
      <c r="F8" s="23">
        <v>20.888404162892581</v>
      </c>
      <c r="G8" s="23">
        <v>19.660860732826727</v>
      </c>
      <c r="H8" s="23">
        <v>21.073621392092729</v>
      </c>
      <c r="I8" s="23">
        <v>23.960504769262915</v>
      </c>
      <c r="J8" s="23">
        <v>24.123012564685688</v>
      </c>
      <c r="K8" s="23">
        <v>25.417872630219026</v>
      </c>
      <c r="L8" s="23">
        <v>31.614253650417368</v>
      </c>
      <c r="M8" s="23">
        <v>33.408131480798396</v>
      </c>
      <c r="N8" s="23">
        <v>30.801157774015618</v>
      </c>
      <c r="O8" s="23">
        <v>31.587570312926658</v>
      </c>
      <c r="P8" s="23">
        <v>32.258243742534106</v>
      </c>
      <c r="Q8" s="24">
        <v>32.718263171589868</v>
      </c>
      <c r="R8" s="25">
        <v>447.77363768911931</v>
      </c>
      <c r="S8" s="26">
        <v>822.32807197783382</v>
      </c>
      <c r="T8" s="26">
        <v>789.26065473907443</v>
      </c>
      <c r="U8" s="26">
        <v>1662.5998927141934</v>
      </c>
      <c r="V8" s="26">
        <v>1476.4965831010338</v>
      </c>
      <c r="W8" s="26">
        <v>1584.859405377211</v>
      </c>
      <c r="X8" s="26">
        <v>1553.3741444133809</v>
      </c>
      <c r="Y8" s="26">
        <v>1698.1601339508652</v>
      </c>
      <c r="Z8" s="26">
        <v>1696.6839955070923</v>
      </c>
      <c r="AA8" s="26">
        <v>1656.3135197841273</v>
      </c>
      <c r="AB8" s="26">
        <v>1909.0536497397434</v>
      </c>
      <c r="AC8" s="27">
        <v>1554.7055310770027</v>
      </c>
      <c r="AD8" s="27">
        <v>1474.3596745125881</v>
      </c>
      <c r="AE8" s="27">
        <v>1625.2354362863573</v>
      </c>
      <c r="AF8" s="28">
        <v>2152.3571404328495</v>
      </c>
      <c r="AG8" s="29">
        <v>252.85528919661925</v>
      </c>
      <c r="AH8" s="30">
        <v>384.050235541478</v>
      </c>
      <c r="AI8" s="30">
        <v>686.95726866127734</v>
      </c>
      <c r="AJ8" s="30">
        <v>903.57541254200078</v>
      </c>
      <c r="AK8" s="31">
        <f>[1]ER!BO8/[1]ER!AU8</f>
        <v>930.42643973085706</v>
      </c>
      <c r="AL8" s="35" t="s">
        <v>21</v>
      </c>
      <c r="AM8" s="34" t="s">
        <v>21</v>
      </c>
      <c r="AN8" s="30">
        <v>517.64772240146192</v>
      </c>
      <c r="AO8" s="30">
        <v>508.29860299208195</v>
      </c>
      <c r="AP8" s="30">
        <v>464.24795592060485</v>
      </c>
      <c r="AQ8" s="34" t="s">
        <v>21</v>
      </c>
      <c r="AR8" s="34" t="s">
        <v>21</v>
      </c>
      <c r="AS8" s="30">
        <v>606.72104340673866</v>
      </c>
      <c r="AT8" s="30">
        <v>781.27242726360055</v>
      </c>
      <c r="AU8" s="30">
        <v>839.5763246160443</v>
      </c>
      <c r="AV8" s="32">
        <v>915.81314807983927</v>
      </c>
      <c r="AW8" s="32">
        <v>928.93795359296746</v>
      </c>
      <c r="AX8" s="30">
        <v>834.21986783900388</v>
      </c>
      <c r="AY8" s="30">
        <v>891.88039506284576</v>
      </c>
      <c r="AZ8" s="31">
        <v>795.28942092771399</v>
      </c>
    </row>
    <row r="9" spans="1:52">
      <c r="A9" s="20" t="s">
        <v>24</v>
      </c>
      <c r="B9" s="21" t="s">
        <v>25</v>
      </c>
      <c r="C9" s="22">
        <v>34.316589743758087</v>
      </c>
      <c r="D9" s="23">
        <v>37.463384187643179</v>
      </c>
      <c r="E9" s="23">
        <v>35.33076653832692</v>
      </c>
      <c r="F9" s="23">
        <v>36.832836142759589</v>
      </c>
      <c r="G9" s="23">
        <v>38.170826634463587</v>
      </c>
      <c r="H9" s="23">
        <v>36.397112976874354</v>
      </c>
      <c r="I9" s="23">
        <v>37.341066250278828</v>
      </c>
      <c r="J9" s="23">
        <v>40.962932936990498</v>
      </c>
      <c r="K9" s="23">
        <v>42.240601617757427</v>
      </c>
      <c r="L9" s="23">
        <v>48.48193286294633</v>
      </c>
      <c r="M9" s="23">
        <v>48.116391852570324</v>
      </c>
      <c r="N9" s="23">
        <v>47.995159873361068</v>
      </c>
      <c r="O9" s="23">
        <v>47.688508014387772</v>
      </c>
      <c r="P9" s="23">
        <v>48.018401457341696</v>
      </c>
      <c r="Q9" s="24">
        <v>48.077332901432939</v>
      </c>
      <c r="R9" s="25">
        <v>601.01630152904795</v>
      </c>
      <c r="S9" s="26">
        <v>576.36745363032173</v>
      </c>
      <c r="T9" s="26">
        <v>655.88780959233623</v>
      </c>
      <c r="U9" s="26">
        <v>717.74970903872099</v>
      </c>
      <c r="V9" s="26">
        <v>813.83778780516025</v>
      </c>
      <c r="W9" s="26">
        <v>886.26199486169764</v>
      </c>
      <c r="X9" s="26">
        <v>1104.5843045843046</v>
      </c>
      <c r="Y9" s="26">
        <v>1785.0269696833864</v>
      </c>
      <c r="Z9" s="26">
        <v>1887.4732204821823</v>
      </c>
      <c r="AA9" s="26">
        <v>1182.6796786706986</v>
      </c>
      <c r="AB9" s="26">
        <v>830.04461687681862</v>
      </c>
      <c r="AC9" s="27">
        <v>1345.3491323894298</v>
      </c>
      <c r="AD9" s="27">
        <v>1181.1898092128163</v>
      </c>
      <c r="AE9" s="27">
        <v>1533.8017645923053</v>
      </c>
      <c r="AF9" s="28">
        <v>2597.8978953380329</v>
      </c>
      <c r="AG9" s="29">
        <v>309.27643014486102</v>
      </c>
      <c r="AH9" s="30">
        <v>487.20183526993657</v>
      </c>
      <c r="AI9" s="30">
        <v>939.80082437185717</v>
      </c>
      <c r="AJ9" s="30">
        <v>1360.1880355635876</v>
      </c>
      <c r="AK9" s="31">
        <f>[1]ER!BO9/[1]ER!AU9</f>
        <v>1443.7803389948097</v>
      </c>
      <c r="AL9" s="33">
        <v>777.40370411707158</v>
      </c>
      <c r="AM9" s="30">
        <v>859.91838380467732</v>
      </c>
      <c r="AN9" s="30">
        <v>982.78486727474103</v>
      </c>
      <c r="AO9" s="30">
        <v>1097.2738891705283</v>
      </c>
      <c r="AP9" s="30">
        <v>1174.585647344672</v>
      </c>
      <c r="AQ9" s="30">
        <v>1309.502199515448</v>
      </c>
      <c r="AR9" s="30">
        <v>1635.1988751988754</v>
      </c>
      <c r="AS9" s="30">
        <v>513.88378382416658</v>
      </c>
      <c r="AT9" s="30">
        <v>1787.9296038140069</v>
      </c>
      <c r="AU9" s="30">
        <v>1613.2578881456366</v>
      </c>
      <c r="AV9" s="32">
        <v>1747.1650824442288</v>
      </c>
      <c r="AW9" s="32">
        <v>2224.4888099118061</v>
      </c>
      <c r="AX9" s="30">
        <v>2244.5009862586817</v>
      </c>
      <c r="AY9" s="30">
        <v>2172.1961282403186</v>
      </c>
      <c r="AZ9" s="31">
        <v>2299.898969313555</v>
      </c>
    </row>
    <row r="10" spans="1:52">
      <c r="A10" s="20" t="s">
        <v>26</v>
      </c>
      <c r="B10" s="21" t="s">
        <v>27</v>
      </c>
      <c r="C10" s="22">
        <v>21.724033547605906</v>
      </c>
      <c r="D10" s="23">
        <v>23.965627744676809</v>
      </c>
      <c r="E10" s="23">
        <v>15.567795617016289</v>
      </c>
      <c r="F10" s="23">
        <v>16.913785742724336</v>
      </c>
      <c r="G10" s="23">
        <v>17.134460808243876</v>
      </c>
      <c r="H10" s="23">
        <v>30.811370967349578</v>
      </c>
      <c r="I10" s="23">
        <v>31.044554503804864</v>
      </c>
      <c r="J10" s="23">
        <v>28.468331872913978</v>
      </c>
      <c r="K10" s="23">
        <v>31.235887026734627</v>
      </c>
      <c r="L10" s="23">
        <v>47.29264912613035</v>
      </c>
      <c r="M10" s="23">
        <v>46.720452851473581</v>
      </c>
      <c r="N10" s="23">
        <v>47.515529609075806</v>
      </c>
      <c r="O10" s="23">
        <v>48.204547518200222</v>
      </c>
      <c r="P10" s="23">
        <v>50.813205289876159</v>
      </c>
      <c r="Q10" s="24">
        <v>50.820707070707073</v>
      </c>
      <c r="R10" s="25">
        <v>416.66963443081249</v>
      </c>
      <c r="S10" s="26">
        <v>442.7062217189299</v>
      </c>
      <c r="T10" s="26">
        <v>464.72535307699934</v>
      </c>
      <c r="U10" s="26">
        <v>693.43170191646936</v>
      </c>
      <c r="V10" s="26">
        <v>773.2628406065071</v>
      </c>
      <c r="W10" s="26">
        <v>918.19782074222792</v>
      </c>
      <c r="X10" s="26">
        <v>1211.2021058789119</v>
      </c>
      <c r="Y10" s="26">
        <v>1700.531534093695</v>
      </c>
      <c r="Z10" s="26">
        <v>2804.002589969306</v>
      </c>
      <c r="AA10" s="26">
        <v>4591.8535209020847</v>
      </c>
      <c r="AB10" s="26">
        <v>1940.8704498297777</v>
      </c>
      <c r="AC10" s="27">
        <v>1974.8325166425011</v>
      </c>
      <c r="AD10" s="27">
        <v>1755.7084332587342</v>
      </c>
      <c r="AE10" s="27">
        <v>2051.7023959646908</v>
      </c>
      <c r="AF10" s="28">
        <v>2025.9273772204806</v>
      </c>
      <c r="AG10" s="29">
        <v>70.856313037772395</v>
      </c>
      <c r="AH10" s="30">
        <v>196.58878524540253</v>
      </c>
      <c r="AI10" s="30">
        <v>365.17276241902977</v>
      </c>
      <c r="AJ10" s="30">
        <v>463.02189361285269</v>
      </c>
      <c r="AK10" s="31">
        <f>[1]ER!BO10/[1]ER!AU10</f>
        <v>601.56964863280757</v>
      </c>
      <c r="AL10" s="33">
        <v>63.97460780996812</v>
      </c>
      <c r="AM10" s="30">
        <v>64.601303900049871</v>
      </c>
      <c r="AN10" s="30">
        <v>66.516826344195181</v>
      </c>
      <c r="AO10" s="30">
        <v>149.25221424753761</v>
      </c>
      <c r="AP10" s="30">
        <v>187.81881828381029</v>
      </c>
      <c r="AQ10" s="30">
        <v>174.2319983318543</v>
      </c>
      <c r="AR10" s="30">
        <v>185.04289753339182</v>
      </c>
      <c r="AS10" s="30">
        <v>324.27502476242779</v>
      </c>
      <c r="AT10" s="30">
        <v>862.58384037089945</v>
      </c>
      <c r="AU10" s="30">
        <v>971.3482417922055</v>
      </c>
      <c r="AV10" s="32">
        <v>1520.4478153139542</v>
      </c>
      <c r="AW10" s="32">
        <v>1235.8282091716319</v>
      </c>
      <c r="AX10" s="30">
        <v>1398.391223300556</v>
      </c>
      <c r="AY10" s="30">
        <v>1632.4075888192267</v>
      </c>
      <c r="AZ10" s="31">
        <v>613.99745190680483</v>
      </c>
    </row>
    <row r="11" spans="1:52">
      <c r="A11" s="20" t="s">
        <v>28</v>
      </c>
      <c r="B11" s="21" t="s">
        <v>29</v>
      </c>
      <c r="C11" s="22">
        <v>18.052244735796581</v>
      </c>
      <c r="D11" s="23">
        <v>22.207574600202054</v>
      </c>
      <c r="E11" s="23">
        <v>22.419355826155098</v>
      </c>
      <c r="F11" s="23">
        <v>24.496590104470755</v>
      </c>
      <c r="G11" s="23">
        <v>25.513203817911158</v>
      </c>
      <c r="H11" s="23">
        <v>24.769617953715443</v>
      </c>
      <c r="I11" s="23">
        <v>24.60895575468523</v>
      </c>
      <c r="J11" s="23">
        <v>25.215126522482958</v>
      </c>
      <c r="K11" s="23">
        <v>26.030716373519308</v>
      </c>
      <c r="L11" s="23">
        <v>31.017681172479936</v>
      </c>
      <c r="M11" s="23">
        <v>31.463881410360376</v>
      </c>
      <c r="N11" s="23">
        <v>28.998312058233992</v>
      </c>
      <c r="O11" s="23">
        <v>29.011499103280936</v>
      </c>
      <c r="P11" s="23">
        <v>29.270134394891802</v>
      </c>
      <c r="Q11" s="24">
        <v>29.86208856200728</v>
      </c>
      <c r="R11" s="25">
        <v>102.74632499006754</v>
      </c>
      <c r="S11" s="26">
        <v>177.18477762494268</v>
      </c>
      <c r="T11" s="26">
        <v>169.0044832033409</v>
      </c>
      <c r="U11" s="26">
        <v>209.41193935682605</v>
      </c>
      <c r="V11" s="26">
        <v>428.1849912739965</v>
      </c>
      <c r="W11" s="26">
        <v>427.70554613403681</v>
      </c>
      <c r="X11" s="26">
        <v>632.99831647700671</v>
      </c>
      <c r="Y11" s="26">
        <v>970.80677715733782</v>
      </c>
      <c r="Z11" s="26">
        <v>1056.4638904880701</v>
      </c>
      <c r="AA11" s="26">
        <v>753.30677188262325</v>
      </c>
      <c r="AB11" s="26">
        <v>457.9389535826657</v>
      </c>
      <c r="AC11" s="27">
        <v>613.16027650615843</v>
      </c>
      <c r="AD11" s="27">
        <v>738.30968456588255</v>
      </c>
      <c r="AE11" s="27">
        <v>704.9538659230459</v>
      </c>
      <c r="AF11" s="28">
        <v>1239.6962908629541</v>
      </c>
      <c r="AG11" s="29">
        <v>203.49447610740191</v>
      </c>
      <c r="AH11" s="30">
        <v>127.03510358423884</v>
      </c>
      <c r="AI11" s="30">
        <v>427.41024580554136</v>
      </c>
      <c r="AJ11" s="30">
        <v>642.02637842052752</v>
      </c>
      <c r="AK11" s="31">
        <f>[1]ER!BO11/[1]ER!AU11</f>
        <v>729.81200354680072</v>
      </c>
      <c r="AL11" s="33">
        <v>13.621871275327772</v>
      </c>
      <c r="AM11" s="30">
        <v>24.758673391410671</v>
      </c>
      <c r="AN11" s="30">
        <v>34.164466007492479</v>
      </c>
      <c r="AO11" s="30">
        <v>222.4331496223719</v>
      </c>
      <c r="AP11" s="30">
        <v>261.79319371727752</v>
      </c>
      <c r="AQ11" s="30">
        <v>262.03253564474596</v>
      </c>
      <c r="AR11" s="30">
        <v>329.26165491576052</v>
      </c>
      <c r="AS11" s="30">
        <v>411.3073597483716</v>
      </c>
      <c r="AT11" s="30">
        <v>397.31401522420515</v>
      </c>
      <c r="AU11" s="30">
        <v>390.92898566582778</v>
      </c>
      <c r="AV11" s="32">
        <v>440.2309513769502</v>
      </c>
      <c r="AW11" s="32">
        <v>500.41843199496304</v>
      </c>
      <c r="AX11" s="30">
        <v>603.58423884375986</v>
      </c>
      <c r="AY11" s="30">
        <v>746.25022302400737</v>
      </c>
      <c r="AZ11" s="31">
        <v>949.00452250042849</v>
      </c>
    </row>
    <row r="12" spans="1:52">
      <c r="A12" s="20" t="s">
        <v>30</v>
      </c>
      <c r="B12" s="21" t="s">
        <v>31</v>
      </c>
      <c r="C12" s="22">
        <v>26.939215140880496</v>
      </c>
      <c r="D12" s="23">
        <v>29.24168168016832</v>
      </c>
      <c r="E12" s="23">
        <v>26.9193911712362</v>
      </c>
      <c r="F12" s="23">
        <v>29.524991047219522</v>
      </c>
      <c r="G12" s="23">
        <v>28.284175363182019</v>
      </c>
      <c r="H12" s="23">
        <v>28.432232801183911</v>
      </c>
      <c r="I12" s="23">
        <v>28.098307602525335</v>
      </c>
      <c r="J12" s="23">
        <v>32.295039111986966</v>
      </c>
      <c r="K12" s="23">
        <v>34.867248239353081</v>
      </c>
      <c r="L12" s="23">
        <v>39.910203747424156</v>
      </c>
      <c r="M12" s="23">
        <v>39.112028767607342</v>
      </c>
      <c r="N12" s="23">
        <v>39.069093516367793</v>
      </c>
      <c r="O12" s="23">
        <v>39.031749706851095</v>
      </c>
      <c r="P12" s="23">
        <v>39.739428536679917</v>
      </c>
      <c r="Q12" s="24">
        <v>41.491462423045654</v>
      </c>
      <c r="R12" s="25">
        <v>266.90062909458908</v>
      </c>
      <c r="S12" s="26">
        <v>316.91483173047169</v>
      </c>
      <c r="T12" s="26">
        <v>547.01864985552925</v>
      </c>
      <c r="U12" s="26">
        <v>331.02100138993785</v>
      </c>
      <c r="V12" s="26">
        <v>386.38674061587164</v>
      </c>
      <c r="W12" s="26">
        <v>511.64456250691768</v>
      </c>
      <c r="X12" s="26">
        <v>641.64794106212059</v>
      </c>
      <c r="Y12" s="26">
        <v>999.00660044002927</v>
      </c>
      <c r="Z12" s="26">
        <v>1174.4686874406</v>
      </c>
      <c r="AA12" s="26">
        <v>550.32274792909095</v>
      </c>
      <c r="AB12" s="26">
        <v>573.68235074032248</v>
      </c>
      <c r="AC12" s="27">
        <v>592.2247967928206</v>
      </c>
      <c r="AD12" s="27">
        <v>753.77732633261382</v>
      </c>
      <c r="AE12" s="27">
        <v>1055.3980403931375</v>
      </c>
      <c r="AF12" s="28">
        <v>1076.4548728075272</v>
      </c>
      <c r="AG12" s="29">
        <v>61.493645959763136</v>
      </c>
      <c r="AH12" s="30">
        <v>94.875072260271423</v>
      </c>
      <c r="AI12" s="30">
        <v>176.30012086015947</v>
      </c>
      <c r="AJ12" s="30">
        <v>285.52736647694275</v>
      </c>
      <c r="AK12" s="31">
        <f>[1]ER!BO12/[1]ER!AU12</f>
        <v>367.17979715177796</v>
      </c>
      <c r="AL12" s="33">
        <v>25.35138749977807</v>
      </c>
      <c r="AM12" s="30">
        <v>27.581597415617694</v>
      </c>
      <c r="AN12" s="30">
        <v>32.206336698062472</v>
      </c>
      <c r="AO12" s="30">
        <v>57.055362684928383</v>
      </c>
      <c r="AP12" s="30">
        <v>40.639034370938482</v>
      </c>
      <c r="AQ12" s="30">
        <v>58.41878755916688</v>
      </c>
      <c r="AR12" s="30">
        <v>46.828069296817858</v>
      </c>
      <c r="AS12" s="30">
        <v>104.48096539769318</v>
      </c>
      <c r="AT12" s="30">
        <v>134.74275237767847</v>
      </c>
      <c r="AU12" s="30">
        <v>108.8991088608977</v>
      </c>
      <c r="AV12" s="32">
        <v>111.17931947148529</v>
      </c>
      <c r="AW12" s="32">
        <v>190.45643458751698</v>
      </c>
      <c r="AX12" s="30">
        <v>246.91726852439672</v>
      </c>
      <c r="AY12" s="30">
        <v>300.41661826770439</v>
      </c>
      <c r="AZ12" s="31">
        <v>342.73238760074491</v>
      </c>
    </row>
    <row r="13" spans="1:52">
      <c r="A13" s="20" t="s">
        <v>32</v>
      </c>
      <c r="B13" s="21" t="s">
        <v>33</v>
      </c>
      <c r="C13" s="22">
        <v>28.247486501048961</v>
      </c>
      <c r="D13" s="23">
        <v>28.297553428101732</v>
      </c>
      <c r="E13" s="23">
        <v>27.261196562874037</v>
      </c>
      <c r="F13" s="23">
        <v>29.318852469052665</v>
      </c>
      <c r="G13" s="23">
        <v>29.33184440722129</v>
      </c>
      <c r="H13" s="23">
        <v>30.091574861507155</v>
      </c>
      <c r="I13" s="23">
        <v>30.43066699702046</v>
      </c>
      <c r="J13" s="23">
        <v>32.41824684179381</v>
      </c>
      <c r="K13" s="23">
        <v>34.696430665780518</v>
      </c>
      <c r="L13" s="23">
        <v>39.077426089696871</v>
      </c>
      <c r="M13" s="23">
        <v>39.196282304169038</v>
      </c>
      <c r="N13" s="23">
        <v>38.735594051551296</v>
      </c>
      <c r="O13" s="23">
        <v>39.262069263944383</v>
      </c>
      <c r="P13" s="23">
        <v>39.934430548339172</v>
      </c>
      <c r="Q13" s="24">
        <v>40.647808184561413</v>
      </c>
      <c r="R13" s="25">
        <v>239.03747606873858</v>
      </c>
      <c r="S13" s="26">
        <v>253.17780945564672</v>
      </c>
      <c r="T13" s="26">
        <v>868.81461226643637</v>
      </c>
      <c r="U13" s="26">
        <v>394.53403001234801</v>
      </c>
      <c r="V13" s="26">
        <v>449.10209162732792</v>
      </c>
      <c r="W13" s="26">
        <v>925.53775857979304</v>
      </c>
      <c r="X13" s="26">
        <v>1363.533573368707</v>
      </c>
      <c r="Y13" s="26">
        <v>1665.155941369369</v>
      </c>
      <c r="Z13" s="26">
        <v>1520.3436243696226</v>
      </c>
      <c r="AA13" s="26">
        <v>851.94303834866355</v>
      </c>
      <c r="AB13" s="26">
        <v>901.32058440038782</v>
      </c>
      <c r="AC13" s="27">
        <v>1094.0916235766053</v>
      </c>
      <c r="AD13" s="27">
        <v>1075.7403106924953</v>
      </c>
      <c r="AE13" s="27">
        <v>1135.5443508551107</v>
      </c>
      <c r="AF13" s="28">
        <v>1387.9565353113435</v>
      </c>
      <c r="AG13" s="29">
        <v>265.47617303356401</v>
      </c>
      <c r="AH13" s="30">
        <v>405.77197190209</v>
      </c>
      <c r="AI13" s="30">
        <v>671.16099883643494</v>
      </c>
      <c r="AJ13" s="30">
        <v>980.72897477442655</v>
      </c>
      <c r="AK13" s="31">
        <f>[1]ER!BO13/[1]ER!AU13</f>
        <v>1180.862803332755</v>
      </c>
      <c r="AL13" s="33">
        <v>230.99026699836062</v>
      </c>
      <c r="AM13" s="30">
        <v>227.72398455013808</v>
      </c>
      <c r="AN13" s="30">
        <v>232.86560648581229</v>
      </c>
      <c r="AO13" s="30">
        <v>253.24971563087368</v>
      </c>
      <c r="AP13" s="30">
        <v>347.9582907078501</v>
      </c>
      <c r="AQ13" s="30">
        <v>468.00164791950164</v>
      </c>
      <c r="AR13" s="30">
        <v>535.94403385762109</v>
      </c>
      <c r="AS13" s="30">
        <v>508.54593222830914</v>
      </c>
      <c r="AT13" s="30">
        <v>674.59652620880297</v>
      </c>
      <c r="AU13" s="30">
        <v>734.92544956766653</v>
      </c>
      <c r="AV13" s="32">
        <v>815.73735415064698</v>
      </c>
      <c r="AW13" s="32">
        <v>946.40212806816635</v>
      </c>
      <c r="AX13" s="30">
        <v>958.92050945491781</v>
      </c>
      <c r="AY13" s="30">
        <v>1001.8380330890551</v>
      </c>
      <c r="AZ13" s="31">
        <v>1011.2971027071086</v>
      </c>
    </row>
    <row r="14" spans="1:52">
      <c r="A14" s="20" t="s">
        <v>34</v>
      </c>
      <c r="B14" s="21" t="s">
        <v>35</v>
      </c>
      <c r="C14" s="22">
        <v>19.579336106630443</v>
      </c>
      <c r="D14" s="23">
        <v>20.947881760594022</v>
      </c>
      <c r="E14" s="23">
        <v>20.868916941599299</v>
      </c>
      <c r="F14" s="23">
        <v>23.571971704417155</v>
      </c>
      <c r="G14" s="23">
        <v>24.004652884259503</v>
      </c>
      <c r="H14" s="23">
        <v>22.899115574876333</v>
      </c>
      <c r="I14" s="23">
        <v>24.168429265438231</v>
      </c>
      <c r="J14" s="23">
        <v>24.615136416378654</v>
      </c>
      <c r="K14" s="23">
        <v>27.373634634944501</v>
      </c>
      <c r="L14" s="23">
        <v>32.012476526942294</v>
      </c>
      <c r="M14" s="23">
        <v>31.58944084100413</v>
      </c>
      <c r="N14" s="23">
        <v>31.198641015371443</v>
      </c>
      <c r="O14" s="23">
        <v>31.426519535404033</v>
      </c>
      <c r="P14" s="23">
        <v>31.101669365977465</v>
      </c>
      <c r="Q14" s="24">
        <v>31.963437813672375</v>
      </c>
      <c r="R14" s="25">
        <v>165.6762034128534</v>
      </c>
      <c r="S14" s="26">
        <v>251.3434618191468</v>
      </c>
      <c r="T14" s="26">
        <v>407.46548682478789</v>
      </c>
      <c r="U14" s="26">
        <v>228.21330564414447</v>
      </c>
      <c r="V14" s="26">
        <v>296.35963840703641</v>
      </c>
      <c r="W14" s="26">
        <v>492.51020795745893</v>
      </c>
      <c r="X14" s="26">
        <v>759.7451274362819</v>
      </c>
      <c r="Y14" s="26">
        <v>917.74133043066502</v>
      </c>
      <c r="Z14" s="26">
        <v>1036.5939170830047</v>
      </c>
      <c r="AA14" s="26">
        <v>669.55027212832999</v>
      </c>
      <c r="AB14" s="26">
        <v>669.36601027951485</v>
      </c>
      <c r="AC14" s="27">
        <v>1127.8027362998105</v>
      </c>
      <c r="AD14" s="27">
        <v>996.98233596199259</v>
      </c>
      <c r="AE14" s="27">
        <v>1077.0740873174461</v>
      </c>
      <c r="AF14" s="28">
        <v>998.84675346863798</v>
      </c>
      <c r="AG14" s="29">
        <v>92.130059741866205</v>
      </c>
      <c r="AH14" s="30">
        <v>156.94976956647838</v>
      </c>
      <c r="AI14" s="30">
        <v>330.70021524374425</v>
      </c>
      <c r="AJ14" s="30">
        <v>569.34621243940114</v>
      </c>
      <c r="AK14" s="31">
        <f>[1]ER!BO14/[1]ER!AU14</f>
        <v>608.64165611959288</v>
      </c>
      <c r="AL14" s="35" t="s">
        <v>21</v>
      </c>
      <c r="AM14" s="34" t="s">
        <v>21</v>
      </c>
      <c r="AN14" s="34" t="s">
        <v>21</v>
      </c>
      <c r="AO14" s="34" t="s">
        <v>21</v>
      </c>
      <c r="AP14" s="30">
        <v>46.27645341058485</v>
      </c>
      <c r="AQ14" s="34" t="s">
        <v>21</v>
      </c>
      <c r="AR14" s="34" t="s">
        <v>21</v>
      </c>
      <c r="AS14" s="30">
        <v>70.275323014101303</v>
      </c>
      <c r="AT14" s="30">
        <v>144.09989607202334</v>
      </c>
      <c r="AU14" s="30">
        <v>163.13695534549157</v>
      </c>
      <c r="AV14" s="32">
        <v>159.58234616330705</v>
      </c>
      <c r="AW14" s="32">
        <v>172.52485846139206</v>
      </c>
      <c r="AX14" s="30">
        <v>216.69175632190257</v>
      </c>
      <c r="AY14" s="30">
        <v>271.18165056630102</v>
      </c>
      <c r="AZ14" s="31">
        <v>247.4748497494015</v>
      </c>
    </row>
    <row r="15" spans="1:52">
      <c r="A15" s="20" t="s">
        <v>36</v>
      </c>
      <c r="B15" s="21" t="s">
        <v>37</v>
      </c>
      <c r="C15" s="22">
        <v>23.370962654253134</v>
      </c>
      <c r="D15" s="23">
        <v>21.361064783021028</v>
      </c>
      <c r="E15" s="23">
        <v>19.564717429118389</v>
      </c>
      <c r="F15" s="23">
        <v>21.715043232227298</v>
      </c>
      <c r="G15" s="23">
        <v>25.84540740839476</v>
      </c>
      <c r="H15" s="23">
        <v>23.990785174339532</v>
      </c>
      <c r="I15" s="23">
        <v>21.098214195307833</v>
      </c>
      <c r="J15" s="23">
        <v>23.520330787592744</v>
      </c>
      <c r="K15" s="23">
        <v>25.135539800501824</v>
      </c>
      <c r="L15" s="23">
        <v>37.204963405516267</v>
      </c>
      <c r="M15" s="23">
        <v>38.31820287490234</v>
      </c>
      <c r="N15" s="23">
        <v>37.995614903461878</v>
      </c>
      <c r="O15" s="23">
        <v>38.538252267710874</v>
      </c>
      <c r="P15" s="23">
        <v>38.675953035814629</v>
      </c>
      <c r="Q15" s="24">
        <v>39.444904784299673</v>
      </c>
      <c r="R15" s="25">
        <v>274.65580801080768</v>
      </c>
      <c r="S15" s="26">
        <v>236.21965937179328</v>
      </c>
      <c r="T15" s="26">
        <v>381.10922157717442</v>
      </c>
      <c r="U15" s="26">
        <v>383.02497717704705</v>
      </c>
      <c r="V15" s="26">
        <v>468.13736864786028</v>
      </c>
      <c r="W15" s="26">
        <v>774.15308242204878</v>
      </c>
      <c r="X15" s="26">
        <v>809.52156508916573</v>
      </c>
      <c r="Y15" s="26">
        <v>1087.5555585668599</v>
      </c>
      <c r="Z15" s="26">
        <v>1202.5229279601785</v>
      </c>
      <c r="AA15" s="26">
        <v>1047.8300534341197</v>
      </c>
      <c r="AB15" s="26">
        <v>909.75655288285361</v>
      </c>
      <c r="AC15" s="27">
        <v>1235.8179191487659</v>
      </c>
      <c r="AD15" s="27">
        <v>1265.1333494657954</v>
      </c>
      <c r="AE15" s="27">
        <v>1227.4273208529264</v>
      </c>
      <c r="AF15" s="28">
        <v>1512.2649467374345</v>
      </c>
      <c r="AG15" s="29">
        <v>87.92793847183961</v>
      </c>
      <c r="AH15" s="30">
        <v>133.75935360157217</v>
      </c>
      <c r="AI15" s="30">
        <v>356.79789577972969</v>
      </c>
      <c r="AJ15" s="30">
        <v>553.22082570040084</v>
      </c>
      <c r="AK15" s="31">
        <f>[1]ER!BO15/[1]ER!AU15</f>
        <v>614.36644559667582</v>
      </c>
      <c r="AL15" s="33">
        <v>28.035915131702627</v>
      </c>
      <c r="AM15" s="30">
        <v>50.264603192018015</v>
      </c>
      <c r="AN15" s="30">
        <v>46.670185109169452</v>
      </c>
      <c r="AO15" s="30">
        <v>73.110949106456758</v>
      </c>
      <c r="AP15" s="30">
        <v>93.918520237345447</v>
      </c>
      <c r="AQ15" s="30">
        <v>232.42890642509963</v>
      </c>
      <c r="AR15" s="30">
        <v>284.23699883177176</v>
      </c>
      <c r="AS15" s="30">
        <v>400.68364138977716</v>
      </c>
      <c r="AT15" s="30">
        <v>375.45259281988342</v>
      </c>
      <c r="AU15" s="30">
        <v>902.69674250790547</v>
      </c>
      <c r="AV15" s="32">
        <v>1160.651934924048</v>
      </c>
      <c r="AW15" s="32">
        <v>1445.6239242215277</v>
      </c>
      <c r="AX15" s="30">
        <v>1580.5779821222986</v>
      </c>
      <c r="AY15" s="30">
        <v>1718.572473667316</v>
      </c>
      <c r="AZ15" s="31">
        <v>1780.6612483708332</v>
      </c>
    </row>
    <row r="16" spans="1:52">
      <c r="A16" s="20" t="s">
        <v>38</v>
      </c>
      <c r="B16" s="21" t="s">
        <v>39</v>
      </c>
      <c r="C16" s="22">
        <v>23.898161021025373</v>
      </c>
      <c r="D16" s="23">
        <v>25.199582055712245</v>
      </c>
      <c r="E16" s="23">
        <v>25.072343525507417</v>
      </c>
      <c r="F16" s="23">
        <v>27.521789818464445</v>
      </c>
      <c r="G16" s="23">
        <v>27.845146958545104</v>
      </c>
      <c r="H16" s="23">
        <v>29.060653563246113</v>
      </c>
      <c r="I16" s="23">
        <v>28.530108750903871</v>
      </c>
      <c r="J16" s="23">
        <v>30.0923090226485</v>
      </c>
      <c r="K16" s="23">
        <v>32.135555733399293</v>
      </c>
      <c r="L16" s="23">
        <v>38.443832253067249</v>
      </c>
      <c r="M16" s="23">
        <v>38.015516235947175</v>
      </c>
      <c r="N16" s="23">
        <v>36.778558298820066</v>
      </c>
      <c r="O16" s="23">
        <v>38.258243141203124</v>
      </c>
      <c r="P16" s="23">
        <v>39.01350140575277</v>
      </c>
      <c r="Q16" s="24">
        <v>39.53953953953954</v>
      </c>
      <c r="R16" s="25">
        <v>175.64851847215178</v>
      </c>
      <c r="S16" s="26">
        <v>465.5890013694584</v>
      </c>
      <c r="T16" s="26">
        <v>472.61736142643178</v>
      </c>
      <c r="U16" s="26">
        <v>642.69930541692202</v>
      </c>
      <c r="V16" s="26">
        <v>582.41896393973889</v>
      </c>
      <c r="W16" s="26">
        <v>984.17551689074674</v>
      </c>
      <c r="X16" s="26">
        <v>1396.3400295020988</v>
      </c>
      <c r="Y16" s="26">
        <v>1702.5749685760461</v>
      </c>
      <c r="Z16" s="26">
        <v>2938.1367161196426</v>
      </c>
      <c r="AA16" s="26">
        <v>961.83384606390985</v>
      </c>
      <c r="AB16" s="26">
        <v>941.23465538749997</v>
      </c>
      <c r="AC16" s="27">
        <v>706.60905046185803</v>
      </c>
      <c r="AD16" s="27">
        <v>853.00017542655348</v>
      </c>
      <c r="AE16" s="27">
        <v>982.72159915963789</v>
      </c>
      <c r="AF16" s="28">
        <v>991.60097597597598</v>
      </c>
      <c r="AG16" s="29">
        <v>245.16271182612752</v>
      </c>
      <c r="AH16" s="30">
        <v>319.16858194326858</v>
      </c>
      <c r="AI16" s="30">
        <v>390.11778972410173</v>
      </c>
      <c r="AJ16" s="30">
        <v>479.3540104948699</v>
      </c>
      <c r="AK16" s="31">
        <f>[1]ER!BO16/[1]ER!AU16</f>
        <v>505.91400120394133</v>
      </c>
      <c r="AL16" s="33">
        <v>58.941549328255441</v>
      </c>
      <c r="AM16" s="30">
        <v>55.518783061679329</v>
      </c>
      <c r="AN16" s="30">
        <v>108.42115250377819</v>
      </c>
      <c r="AO16" s="30">
        <v>226.72320623403803</v>
      </c>
      <c r="AP16" s="30">
        <v>459.38244271077059</v>
      </c>
      <c r="AQ16" s="30">
        <v>1319.3523330697096</v>
      </c>
      <c r="AR16" s="30">
        <v>1599.094271319542</v>
      </c>
      <c r="AS16" s="30">
        <v>1667.1301849524152</v>
      </c>
      <c r="AT16" s="30">
        <v>2054.2324651910421</v>
      </c>
      <c r="AU16" s="30">
        <v>1754.8414676029784</v>
      </c>
      <c r="AV16" s="32">
        <v>1777.4844800732262</v>
      </c>
      <c r="AW16" s="32">
        <v>1944.7787823808842</v>
      </c>
      <c r="AX16" s="30">
        <v>1864.8300269241624</v>
      </c>
      <c r="AY16" s="30">
        <v>1796.4613050550552</v>
      </c>
      <c r="AZ16" s="31">
        <v>1734.6172733897286</v>
      </c>
    </row>
    <row r="17" spans="1:52">
      <c r="A17" s="20" t="s">
        <v>40</v>
      </c>
      <c r="B17" s="21" t="s">
        <v>41</v>
      </c>
      <c r="C17" s="22">
        <v>28.358706522946996</v>
      </c>
      <c r="D17" s="23">
        <v>28.111898154073806</v>
      </c>
      <c r="E17" s="23">
        <v>27.435175144609882</v>
      </c>
      <c r="F17" s="23">
        <v>28.547409827744819</v>
      </c>
      <c r="G17" s="23">
        <v>28.584405167998607</v>
      </c>
      <c r="H17" s="23">
        <v>28.928776329809029</v>
      </c>
      <c r="I17" s="23">
        <v>29.316986811831555</v>
      </c>
      <c r="J17" s="23">
        <v>30.906796272925003</v>
      </c>
      <c r="K17" s="23">
        <v>32.194157205625991</v>
      </c>
      <c r="L17" s="23">
        <v>35.41665954252769</v>
      </c>
      <c r="M17" s="23">
        <v>34.643016812052281</v>
      </c>
      <c r="N17" s="23">
        <v>34.958594711295305</v>
      </c>
      <c r="O17" s="23">
        <v>35.37000551064007</v>
      </c>
      <c r="P17" s="23">
        <v>35.946486142912939</v>
      </c>
      <c r="Q17" s="24">
        <v>37.059901535976643</v>
      </c>
      <c r="R17" s="25">
        <v>217.10983760100328</v>
      </c>
      <c r="S17" s="26">
        <v>278.06821162562295</v>
      </c>
      <c r="T17" s="26">
        <v>315.66743852274806</v>
      </c>
      <c r="U17" s="26">
        <v>402.28901217512805</v>
      </c>
      <c r="V17" s="26">
        <v>571.54958301234819</v>
      </c>
      <c r="W17" s="26">
        <v>740.38545901207851</v>
      </c>
      <c r="X17" s="26">
        <v>843.61256717106778</v>
      </c>
      <c r="Y17" s="26">
        <v>1130.9355829755721</v>
      </c>
      <c r="Z17" s="26">
        <v>1422.9049449176296</v>
      </c>
      <c r="AA17" s="26">
        <v>1150.2395420489479</v>
      </c>
      <c r="AB17" s="26">
        <v>1056.1060223259617</v>
      </c>
      <c r="AC17" s="27">
        <v>1078.9294320522322</v>
      </c>
      <c r="AD17" s="27">
        <v>1832.9370201780014</v>
      </c>
      <c r="AE17" s="27">
        <v>1617.9135109470606</v>
      </c>
      <c r="AF17" s="28">
        <v>1473.1165261147091</v>
      </c>
      <c r="AG17" s="29">
        <v>67.339385980267636</v>
      </c>
      <c r="AH17" s="30">
        <v>125.64448207532213</v>
      </c>
      <c r="AI17" s="30">
        <v>327.86663654533896</v>
      </c>
      <c r="AJ17" s="30">
        <v>580.47310779015049</v>
      </c>
      <c r="AK17" s="31">
        <f>[1]ER!BO17/[1]ER!AU17</f>
        <v>822.3277447487369</v>
      </c>
      <c r="AL17" s="33">
        <v>98.075976695823343</v>
      </c>
      <c r="AM17" s="30">
        <v>106.51036106654628</v>
      </c>
      <c r="AN17" s="30">
        <v>64.840560572103456</v>
      </c>
      <c r="AO17" s="30">
        <v>158.63445979753223</v>
      </c>
      <c r="AP17" s="30">
        <v>178.93229424720064</v>
      </c>
      <c r="AQ17" s="30">
        <v>316.78381215128502</v>
      </c>
      <c r="AR17" s="30">
        <v>400.57528104704448</v>
      </c>
      <c r="AS17" s="30">
        <v>553.25587679005673</v>
      </c>
      <c r="AT17" s="30">
        <v>653.02159391020666</v>
      </c>
      <c r="AU17" s="30">
        <v>593.58622316906781</v>
      </c>
      <c r="AV17" s="32">
        <v>531.50934176188639</v>
      </c>
      <c r="AW17" s="32">
        <v>651.51642687146409</v>
      </c>
      <c r="AX17" s="30">
        <v>735.87804123166575</v>
      </c>
      <c r="AY17" s="30">
        <v>1207.851108108528</v>
      </c>
      <c r="AZ17" s="31">
        <v>1208.3673569874049</v>
      </c>
    </row>
    <row r="18" spans="1:52">
      <c r="A18" s="20" t="s">
        <v>42</v>
      </c>
      <c r="B18" s="21" t="s">
        <v>43</v>
      </c>
      <c r="C18" s="22">
        <v>27.417932951228018</v>
      </c>
      <c r="D18" s="23">
        <v>29.653347401859403</v>
      </c>
      <c r="E18" s="23">
        <v>29.008966407798773</v>
      </c>
      <c r="F18" s="23">
        <v>33.782586313115544</v>
      </c>
      <c r="G18" s="23">
        <v>33.892550795155671</v>
      </c>
      <c r="H18" s="23">
        <v>35.996438514917251</v>
      </c>
      <c r="I18" s="23">
        <v>37.030745470425941</v>
      </c>
      <c r="J18" s="23">
        <v>36.85608569309381</v>
      </c>
      <c r="K18" s="23">
        <v>40.674263589453695</v>
      </c>
      <c r="L18" s="23">
        <v>51.003669236602448</v>
      </c>
      <c r="M18" s="23">
        <v>51.190857692219659</v>
      </c>
      <c r="N18" s="23">
        <v>50.327204049122528</v>
      </c>
      <c r="O18" s="23">
        <v>51.053833854771121</v>
      </c>
      <c r="P18" s="23">
        <v>51.483505470665918</v>
      </c>
      <c r="Q18" s="24">
        <v>52.348085071178261</v>
      </c>
      <c r="R18" s="25">
        <v>475.47120066570915</v>
      </c>
      <c r="S18" s="26">
        <v>646.80851658486961</v>
      </c>
      <c r="T18" s="26">
        <v>837.01804168856188</v>
      </c>
      <c r="U18" s="26">
        <v>893.03204416784911</v>
      </c>
      <c r="V18" s="26">
        <v>1000.6137300995199</v>
      </c>
      <c r="W18" s="26">
        <v>1575.8351382431583</v>
      </c>
      <c r="X18" s="26">
        <v>2127.9945572150136</v>
      </c>
      <c r="Y18" s="26">
        <v>3452.7542375883259</v>
      </c>
      <c r="Z18" s="26">
        <v>3094.388359738798</v>
      </c>
      <c r="AA18" s="26">
        <v>2039.8337675049904</v>
      </c>
      <c r="AB18" s="26">
        <v>1724.1527800032045</v>
      </c>
      <c r="AC18" s="27">
        <v>2143.9673257325981</v>
      </c>
      <c r="AD18" s="27">
        <v>2514.4803787888818</v>
      </c>
      <c r="AE18" s="27">
        <v>2290.7971373325786</v>
      </c>
      <c r="AF18" s="28">
        <v>2421.8723223202519</v>
      </c>
      <c r="AG18" s="29">
        <v>63.620640511224444</v>
      </c>
      <c r="AH18" s="30">
        <v>125.93042265143391</v>
      </c>
      <c r="AI18" s="30">
        <v>305.27999914520842</v>
      </c>
      <c r="AJ18" s="30">
        <v>478.00960111805136</v>
      </c>
      <c r="AK18" s="31">
        <f>[1]ER!BO18/[1]ER!AU18</f>
        <v>529.59929813792155</v>
      </c>
      <c r="AL18" s="33">
        <v>57.427984499743211</v>
      </c>
      <c r="AM18" s="30">
        <v>67.837818198079347</v>
      </c>
      <c r="AN18" s="30">
        <v>149.99250306533543</v>
      </c>
      <c r="AO18" s="30">
        <v>417.05126223957967</v>
      </c>
      <c r="AP18" s="30">
        <v>488.00509564899147</v>
      </c>
      <c r="AQ18" s="30">
        <v>664.98394982468267</v>
      </c>
      <c r="AR18" s="30">
        <v>924.16084504611808</v>
      </c>
      <c r="AS18" s="30">
        <v>925.2224884416529</v>
      </c>
      <c r="AT18" s="30">
        <v>1318.2319054086852</v>
      </c>
      <c r="AU18" s="30">
        <v>1228.2764547121733</v>
      </c>
      <c r="AV18" s="32">
        <v>1599.9114439077989</v>
      </c>
      <c r="AW18" s="32">
        <v>1846.5359090022826</v>
      </c>
      <c r="AX18" s="30">
        <v>1972.0982980094168</v>
      </c>
      <c r="AY18" s="30">
        <v>2435.6458637419264</v>
      </c>
      <c r="AZ18" s="31">
        <v>2292.8239880966948</v>
      </c>
    </row>
    <row r="19" spans="1:52">
      <c r="A19" s="20" t="s">
        <v>44</v>
      </c>
      <c r="B19" s="21" t="s">
        <v>45</v>
      </c>
      <c r="C19" s="22">
        <v>20.841336333315041</v>
      </c>
      <c r="D19" s="23">
        <v>19.877173738375873</v>
      </c>
      <c r="E19" s="23">
        <v>22.283141598420087</v>
      </c>
      <c r="F19" s="23">
        <v>24.426215692333621</v>
      </c>
      <c r="G19" s="23">
        <v>24.441712909345402</v>
      </c>
      <c r="H19" s="23">
        <v>24.975915567889341</v>
      </c>
      <c r="I19" s="23">
        <v>25.432888656757562</v>
      </c>
      <c r="J19" s="23">
        <v>27.090591054078288</v>
      </c>
      <c r="K19" s="23">
        <v>28.664906866936832</v>
      </c>
      <c r="L19" s="23">
        <v>33.933823804569911</v>
      </c>
      <c r="M19" s="23">
        <v>33.006563286662768</v>
      </c>
      <c r="N19" s="23">
        <v>32.802760281887281</v>
      </c>
      <c r="O19" s="23">
        <v>32.607457318164805</v>
      </c>
      <c r="P19" s="23">
        <v>32.855495139232168</v>
      </c>
      <c r="Q19" s="24">
        <v>33.499970789761392</v>
      </c>
      <c r="R19" s="25">
        <v>185.99276833677845</v>
      </c>
      <c r="S19" s="26">
        <v>299.44361533118297</v>
      </c>
      <c r="T19" s="26">
        <v>332.83976364268335</v>
      </c>
      <c r="U19" s="26">
        <v>457.50851090656914</v>
      </c>
      <c r="V19" s="26">
        <v>575.33588573527538</v>
      </c>
      <c r="W19" s="26">
        <v>646.15703483468894</v>
      </c>
      <c r="X19" s="26">
        <v>753.54940277597234</v>
      </c>
      <c r="Y19" s="26">
        <v>1144.8410815073344</v>
      </c>
      <c r="Z19" s="26">
        <v>1427.9166728270029</v>
      </c>
      <c r="AA19" s="26">
        <v>819.30650460658774</v>
      </c>
      <c r="AB19" s="26">
        <v>662.93758413251305</v>
      </c>
      <c r="AC19" s="27">
        <v>1019.6993677242087</v>
      </c>
      <c r="AD19" s="27">
        <v>1362.7264293735657</v>
      </c>
      <c r="AE19" s="27">
        <v>1314.087988136431</v>
      </c>
      <c r="AF19" s="28">
        <v>1518.4316605603358</v>
      </c>
      <c r="AG19" s="29">
        <v>155.19502100890972</v>
      </c>
      <c r="AH19" s="30">
        <v>243.85539182657101</v>
      </c>
      <c r="AI19" s="30">
        <v>558.06267095073326</v>
      </c>
      <c r="AJ19" s="30">
        <v>744.11283347660265</v>
      </c>
      <c r="AK19" s="31">
        <f>[1]ER!BO19/[1]ER!AU19</f>
        <v>996.64682655561626</v>
      </c>
      <c r="AL19" s="35" t="s">
        <v>21</v>
      </c>
      <c r="AM19" s="34" t="s">
        <v>21</v>
      </c>
      <c r="AN19" s="34" t="s">
        <v>21</v>
      </c>
      <c r="AO19" s="34" t="s">
        <v>21</v>
      </c>
      <c r="AP19" s="30">
        <v>485.2634107059605</v>
      </c>
      <c r="AQ19" s="30">
        <v>801.05776240369357</v>
      </c>
      <c r="AR19" s="30">
        <v>981.08670219680232</v>
      </c>
      <c r="AS19" s="30">
        <v>644.19781391239587</v>
      </c>
      <c r="AT19" s="30">
        <v>797.84585360083986</v>
      </c>
      <c r="AU19" s="30">
        <v>934.46595765382108</v>
      </c>
      <c r="AV19" s="32">
        <v>1106.0826380913993</v>
      </c>
      <c r="AW19" s="32">
        <v>961.91964393312503</v>
      </c>
      <c r="AX19" s="30">
        <v>1027.9039109418486</v>
      </c>
      <c r="AY19" s="30">
        <v>1078.7766752071841</v>
      </c>
      <c r="AZ19" s="31">
        <v>969.23174587052301</v>
      </c>
    </row>
    <row r="20" spans="1:52">
      <c r="A20" s="20" t="s">
        <v>46</v>
      </c>
      <c r="B20" s="21" t="s">
        <v>47</v>
      </c>
      <c r="C20" s="22">
        <v>30.735559996193739</v>
      </c>
      <c r="D20" s="23">
        <v>32.04380998516455</v>
      </c>
      <c r="E20" s="23">
        <v>32.481059896438282</v>
      </c>
      <c r="F20" s="23">
        <v>33.346354765078054</v>
      </c>
      <c r="G20" s="23">
        <v>34.40944851508452</v>
      </c>
      <c r="H20" s="23">
        <v>34.971869098837772</v>
      </c>
      <c r="I20" s="23">
        <v>35.943834087303919</v>
      </c>
      <c r="J20" s="23">
        <v>38.492853980901792</v>
      </c>
      <c r="K20" s="23">
        <v>41.757550669490044</v>
      </c>
      <c r="L20" s="23">
        <v>46.148926815620129</v>
      </c>
      <c r="M20" s="23">
        <v>46.892584719269728</v>
      </c>
      <c r="N20" s="23">
        <v>46.548211568713413</v>
      </c>
      <c r="O20" s="23">
        <v>46.776009834008136</v>
      </c>
      <c r="P20" s="23">
        <v>47.298878976253029</v>
      </c>
      <c r="Q20" s="24">
        <v>48.449078628106761</v>
      </c>
      <c r="R20" s="25">
        <v>337.68125489507162</v>
      </c>
      <c r="S20" s="26">
        <v>412.49673690098825</v>
      </c>
      <c r="T20" s="26">
        <v>476.91495976935687</v>
      </c>
      <c r="U20" s="26">
        <v>714.82087790764081</v>
      </c>
      <c r="V20" s="26">
        <v>925.69385715384021</v>
      </c>
      <c r="W20" s="26">
        <v>920.64851707725461</v>
      </c>
      <c r="X20" s="26">
        <v>1815.7961534706628</v>
      </c>
      <c r="Y20" s="26">
        <v>2497.1356851142182</v>
      </c>
      <c r="Z20" s="26">
        <v>2933.7463608887761</v>
      </c>
      <c r="AA20" s="26">
        <v>1809.8485151285024</v>
      </c>
      <c r="AB20" s="26">
        <v>1402.8849528250514</v>
      </c>
      <c r="AC20" s="27">
        <v>1646.7048258755237</v>
      </c>
      <c r="AD20" s="27">
        <v>1813.2569994240573</v>
      </c>
      <c r="AE20" s="27">
        <v>1907.4613537250414</v>
      </c>
      <c r="AF20" s="28">
        <v>2039.2681487310642</v>
      </c>
      <c r="AG20" s="29">
        <v>43.821638402427638</v>
      </c>
      <c r="AH20" s="30">
        <v>82.79749739966131</v>
      </c>
      <c r="AI20" s="30">
        <v>152.06904743326311</v>
      </c>
      <c r="AJ20" s="30">
        <v>308.8868998622861</v>
      </c>
      <c r="AK20" s="31">
        <f>[1]ER!BO20/[1]ER!AU20</f>
        <v>472.5682545620578</v>
      </c>
      <c r="AL20" s="33">
        <v>133.22024345432854</v>
      </c>
      <c r="AM20" s="30">
        <v>94.02200261047922</v>
      </c>
      <c r="AN20" s="30">
        <v>177.30049558122445</v>
      </c>
      <c r="AO20" s="30">
        <v>268.03175086610577</v>
      </c>
      <c r="AP20" s="30">
        <v>195.45360190666565</v>
      </c>
      <c r="AQ20" s="30">
        <v>225.72053146462846</v>
      </c>
      <c r="AR20" s="30">
        <v>370.5277750658986</v>
      </c>
      <c r="AS20" s="30">
        <v>675.88506543070946</v>
      </c>
      <c r="AT20" s="30">
        <v>1332.8210152227891</v>
      </c>
      <c r="AU20" s="30">
        <v>1378.1274231583998</v>
      </c>
      <c r="AV20" s="32">
        <v>1465.314412259436</v>
      </c>
      <c r="AW20" s="32">
        <v>1428.141635163299</v>
      </c>
      <c r="AX20" s="30">
        <v>1492.8179075225005</v>
      </c>
      <c r="AY20" s="30">
        <v>1629.935077710014</v>
      </c>
      <c r="AZ20" s="31">
        <v>1701.7630619442871</v>
      </c>
    </row>
    <row r="21" spans="1:52">
      <c r="A21" s="20" t="s">
        <v>48</v>
      </c>
      <c r="B21" s="21" t="s">
        <v>49</v>
      </c>
      <c r="C21" s="22">
        <v>22.604675057796044</v>
      </c>
      <c r="D21" s="23">
        <v>23.598140926946488</v>
      </c>
      <c r="E21" s="23">
        <v>22.651721786566654</v>
      </c>
      <c r="F21" s="23">
        <v>24.551752241238791</v>
      </c>
      <c r="G21" s="23">
        <v>31.75363482951489</v>
      </c>
      <c r="H21" s="23">
        <v>25.273504209764862</v>
      </c>
      <c r="I21" s="23">
        <v>25.727398096443832</v>
      </c>
      <c r="J21" s="23">
        <v>26.669620620635914</v>
      </c>
      <c r="K21" s="23">
        <v>27.880824962631948</v>
      </c>
      <c r="L21" s="23">
        <v>32.370122283666952</v>
      </c>
      <c r="M21" s="23">
        <v>31.87552764255225</v>
      </c>
      <c r="N21" s="23">
        <v>32.262719201453137</v>
      </c>
      <c r="O21" s="23">
        <v>32.542821735956679</v>
      </c>
      <c r="P21" s="23">
        <v>33.03723012021333</v>
      </c>
      <c r="Q21" s="24">
        <v>33.132791233940736</v>
      </c>
      <c r="R21" s="25">
        <v>154.99219506411904</v>
      </c>
      <c r="S21" s="26">
        <v>270.20036043676453</v>
      </c>
      <c r="T21" s="26">
        <v>304.40447893696842</v>
      </c>
      <c r="U21" s="26">
        <v>366.51737585830159</v>
      </c>
      <c r="V21" s="26">
        <v>558.95081391006352</v>
      </c>
      <c r="W21" s="26">
        <v>602.14089268108262</v>
      </c>
      <c r="X21" s="26">
        <v>765.39026657470993</v>
      </c>
      <c r="Y21" s="26">
        <v>1342.4862289260839</v>
      </c>
      <c r="Z21" s="26">
        <v>1583.7243288977772</v>
      </c>
      <c r="AA21" s="26">
        <v>991.22205779266289</v>
      </c>
      <c r="AB21" s="26">
        <v>737.36616617880281</v>
      </c>
      <c r="AC21" s="27">
        <v>1258.7096448918542</v>
      </c>
      <c r="AD21" s="27">
        <v>1441.7047210008998</v>
      </c>
      <c r="AE21" s="27">
        <v>1511.481144856207</v>
      </c>
      <c r="AF21" s="28">
        <v>1436.2137420462229</v>
      </c>
      <c r="AG21" s="29">
        <v>133.06176965867269</v>
      </c>
      <c r="AH21" s="30">
        <v>163.17798597789738</v>
      </c>
      <c r="AI21" s="30">
        <v>266.09564762574382</v>
      </c>
      <c r="AJ21" s="30">
        <v>509.48324158676775</v>
      </c>
      <c r="AK21" s="31">
        <f>[1]ER!BO21/[1]ER!AU21</f>
        <v>766.28431190164883</v>
      </c>
      <c r="AL21" s="33">
        <v>41.339155749636099</v>
      </c>
      <c r="AM21" s="30">
        <v>42.933672567935261</v>
      </c>
      <c r="AN21" s="34" t="s">
        <v>21</v>
      </c>
      <c r="AO21" s="34" t="s">
        <v>21</v>
      </c>
      <c r="AP21" s="34" t="s">
        <v>21</v>
      </c>
      <c r="AQ21" s="30">
        <v>83.43921658747044</v>
      </c>
      <c r="AR21" s="34" t="s">
        <v>21</v>
      </c>
      <c r="AS21" s="30">
        <v>225.29932168925174</v>
      </c>
      <c r="AT21" s="30">
        <v>240.81609106991769</v>
      </c>
      <c r="AU21" s="30">
        <v>75.982553158345667</v>
      </c>
      <c r="AV21" s="32">
        <v>117.0186913675706</v>
      </c>
      <c r="AW21" s="32">
        <v>64.50347041325648</v>
      </c>
      <c r="AX21" s="30">
        <v>110.72538068480826</v>
      </c>
      <c r="AY21" s="30">
        <v>290.16592402517472</v>
      </c>
      <c r="AZ21" s="31">
        <v>277.88327380900148</v>
      </c>
    </row>
    <row r="22" spans="1:52">
      <c r="A22" s="20" t="s">
        <v>50</v>
      </c>
      <c r="B22" s="21" t="s">
        <v>51</v>
      </c>
      <c r="C22" s="22">
        <v>22.365502972297922</v>
      </c>
      <c r="D22" s="23">
        <v>25.315280607863798</v>
      </c>
      <c r="E22" s="23">
        <v>25.738171305460671</v>
      </c>
      <c r="F22" s="23">
        <v>26.33751418895466</v>
      </c>
      <c r="G22" s="23">
        <v>27.302670552830502</v>
      </c>
      <c r="H22" s="23">
        <v>26.085629536372046</v>
      </c>
      <c r="I22" s="23">
        <v>27.76702092566298</v>
      </c>
      <c r="J22" s="23">
        <v>30.844233971489899</v>
      </c>
      <c r="K22" s="23">
        <v>31.859066835781295</v>
      </c>
      <c r="L22" s="23">
        <v>36.597221547106344</v>
      </c>
      <c r="M22" s="23">
        <v>35.855261540881585</v>
      </c>
      <c r="N22" s="23">
        <v>34.879035343205018</v>
      </c>
      <c r="O22" s="23">
        <v>35.185081280700231</v>
      </c>
      <c r="P22" s="23">
        <v>34.906363192642644</v>
      </c>
      <c r="Q22" s="24">
        <v>34.958920552140896</v>
      </c>
      <c r="R22" s="25">
        <v>324.92312268438531</v>
      </c>
      <c r="S22" s="26">
        <v>419.47182144939245</v>
      </c>
      <c r="T22" s="26">
        <v>477.57507354709787</v>
      </c>
      <c r="U22" s="26">
        <v>491.3003513454243</v>
      </c>
      <c r="V22" s="26">
        <v>661.79001315423454</v>
      </c>
      <c r="W22" s="26">
        <v>954.69909531302744</v>
      </c>
      <c r="X22" s="26">
        <v>1006.0688245770683</v>
      </c>
      <c r="Y22" s="26">
        <v>1324.3747541707039</v>
      </c>
      <c r="Z22" s="26">
        <v>1499.1842684480828</v>
      </c>
      <c r="AA22" s="26">
        <v>1466.790779969474</v>
      </c>
      <c r="AB22" s="26">
        <v>915.67573944717822</v>
      </c>
      <c r="AC22" s="27">
        <v>1490.9345410468766</v>
      </c>
      <c r="AD22" s="27">
        <v>1636.3307132400573</v>
      </c>
      <c r="AE22" s="27">
        <v>1132.2321268014489</v>
      </c>
      <c r="AF22" s="28">
        <v>1151.7714865172493</v>
      </c>
      <c r="AG22" s="29">
        <v>70.077334780425701</v>
      </c>
      <c r="AH22" s="30">
        <v>47.618988110115332</v>
      </c>
      <c r="AI22" s="30">
        <v>217.65991728106457</v>
      </c>
      <c r="AJ22" s="30">
        <v>349.21736884584345</v>
      </c>
      <c r="AK22" s="31">
        <f>[1]ER!BO22/[1]ER!AU22</f>
        <v>377.96357763483218</v>
      </c>
      <c r="AL22" s="35" t="s">
        <v>21</v>
      </c>
      <c r="AM22" s="34" t="s">
        <v>21</v>
      </c>
      <c r="AN22" s="34" t="s">
        <v>21</v>
      </c>
      <c r="AO22" s="34" t="s">
        <v>21</v>
      </c>
      <c r="AP22" s="30">
        <v>791.02305998613861</v>
      </c>
      <c r="AQ22" s="30">
        <v>951.24055735943602</v>
      </c>
      <c r="AR22" s="30">
        <v>1262.0242466492543</v>
      </c>
      <c r="AS22" s="30">
        <v>517.30542311418947</v>
      </c>
      <c r="AT22" s="34" t="s">
        <v>21</v>
      </c>
      <c r="AU22" s="30">
        <v>2714.7915188162892</v>
      </c>
      <c r="AV22" s="32">
        <v>2302.7370728853798</v>
      </c>
      <c r="AW22" s="32">
        <v>2561.0025510074706</v>
      </c>
      <c r="AX22" s="30">
        <v>548.2404908976838</v>
      </c>
      <c r="AY22" s="30">
        <v>503.93307257714036</v>
      </c>
      <c r="AZ22" s="31">
        <v>483.03854060011099</v>
      </c>
    </row>
    <row r="23" spans="1:52">
      <c r="A23" s="20" t="s">
        <v>52</v>
      </c>
      <c r="B23" s="21" t="s">
        <v>53</v>
      </c>
      <c r="C23" s="22">
        <v>31.475255606746085</v>
      </c>
      <c r="D23" s="23">
        <v>32.071822196270212</v>
      </c>
      <c r="E23" s="23">
        <v>30.856904079191942</v>
      </c>
      <c r="F23" s="23">
        <v>33.496508157506902</v>
      </c>
      <c r="G23" s="23">
        <v>34.462278690373267</v>
      </c>
      <c r="H23" s="23">
        <v>35.15762155560644</v>
      </c>
      <c r="I23" s="23">
        <v>36.066938511227072</v>
      </c>
      <c r="J23" s="23">
        <v>37.854914196567861</v>
      </c>
      <c r="K23" s="23">
        <v>40.976481001454133</v>
      </c>
      <c r="L23" s="23">
        <v>46.536055894195727</v>
      </c>
      <c r="M23" s="23">
        <v>46.50805584523723</v>
      </c>
      <c r="N23" s="23">
        <v>43.463721711796815</v>
      </c>
      <c r="O23" s="23">
        <v>43.672722104717558</v>
      </c>
      <c r="P23" s="23">
        <v>43.775801166106312</v>
      </c>
      <c r="Q23" s="24">
        <v>44.847568657092467</v>
      </c>
      <c r="R23" s="25">
        <v>308.33990508999847</v>
      </c>
      <c r="S23" s="26">
        <v>391.88550307302188</v>
      </c>
      <c r="T23" s="26">
        <v>412.29752306239561</v>
      </c>
      <c r="U23" s="26">
        <v>385.81941963136961</v>
      </c>
      <c r="V23" s="26">
        <v>686.74545970064617</v>
      </c>
      <c r="W23" s="26">
        <v>862.66504056418694</v>
      </c>
      <c r="X23" s="26">
        <v>1145.7456029331677</v>
      </c>
      <c r="Y23" s="26">
        <v>1790.5865932617378</v>
      </c>
      <c r="Z23" s="26">
        <v>2550.8369449155202</v>
      </c>
      <c r="AA23" s="26">
        <v>2454.1801282765427</v>
      </c>
      <c r="AB23" s="26">
        <v>860.10396203687992</v>
      </c>
      <c r="AC23" s="27">
        <v>1080.5153643619435</v>
      </c>
      <c r="AD23" s="27">
        <v>1009.7310582943896</v>
      </c>
      <c r="AE23" s="27">
        <v>1201.676809805507</v>
      </c>
      <c r="AF23" s="28">
        <v>1774.5458336591341</v>
      </c>
      <c r="AG23" s="29">
        <v>174.59771263732185</v>
      </c>
      <c r="AH23" s="30">
        <v>256.21470744125003</v>
      </c>
      <c r="AI23" s="30">
        <v>357.39135208750054</v>
      </c>
      <c r="AJ23" s="30">
        <v>458.04692409275333</v>
      </c>
      <c r="AK23" s="31">
        <f>[1]ER!BO23/[1]ER!AU23</f>
        <v>480.58314772702084</v>
      </c>
      <c r="AL23" s="33">
        <v>6.6644530223163025</v>
      </c>
      <c r="AM23" s="30">
        <v>8.9081818312058552</v>
      </c>
      <c r="AN23" s="30">
        <v>39.344083678361301</v>
      </c>
      <c r="AO23" s="30">
        <v>77.468992846482422</v>
      </c>
      <c r="AP23" s="30">
        <v>107.68903612839684</v>
      </c>
      <c r="AQ23" s="30">
        <v>106.60768257671593</v>
      </c>
      <c r="AR23" s="30">
        <v>171.92013561298143</v>
      </c>
      <c r="AS23" s="30">
        <v>227.37254293800643</v>
      </c>
      <c r="AT23" s="30">
        <v>656.35010363670619</v>
      </c>
      <c r="AU23" s="30">
        <v>904.04007448315383</v>
      </c>
      <c r="AV23" s="32">
        <v>569.40153113606402</v>
      </c>
      <c r="AW23" s="32">
        <v>599.09456325263909</v>
      </c>
      <c r="AX23" s="30">
        <v>631.19790665206449</v>
      </c>
      <c r="AY23" s="30">
        <v>660.50946559977763</v>
      </c>
      <c r="AZ23" s="31">
        <v>666.49289624753408</v>
      </c>
    </row>
    <row r="24" spans="1:52">
      <c r="A24" s="20" t="s">
        <v>54</v>
      </c>
      <c r="B24" s="21" t="s">
        <v>55</v>
      </c>
      <c r="C24" s="22">
        <v>31.963376916657118</v>
      </c>
      <c r="D24" s="23">
        <v>35.054649110172477</v>
      </c>
      <c r="E24" s="23">
        <v>37.089579909365426</v>
      </c>
      <c r="F24" s="23">
        <v>39.396821983075945</v>
      </c>
      <c r="G24" s="23">
        <v>38.425853514331081</v>
      </c>
      <c r="H24" s="23">
        <v>38.842274658945684</v>
      </c>
      <c r="I24" s="23">
        <v>39.432389443012347</v>
      </c>
      <c r="J24" s="23">
        <v>52.039510375664499</v>
      </c>
      <c r="K24" s="23">
        <v>58.824802996490142</v>
      </c>
      <c r="L24" s="23">
        <v>84.035215458788599</v>
      </c>
      <c r="M24" s="23">
        <v>85.098141113419032</v>
      </c>
      <c r="N24" s="23">
        <v>77.95333714608563</v>
      </c>
      <c r="O24" s="23">
        <v>79.142577179368956</v>
      </c>
      <c r="P24" s="23">
        <v>81.065870326767367</v>
      </c>
      <c r="Q24" s="24">
        <v>82.839398520289848</v>
      </c>
      <c r="R24" s="25">
        <v>2395.3132926410185</v>
      </c>
      <c r="S24" s="26">
        <v>3024.6282009464985</v>
      </c>
      <c r="T24" s="26">
        <v>2783.530871722684</v>
      </c>
      <c r="U24" s="26">
        <v>3294.1691003348183</v>
      </c>
      <c r="V24" s="26">
        <v>3682.6647287379951</v>
      </c>
      <c r="W24" s="26">
        <v>4747.4098777713452</v>
      </c>
      <c r="X24" s="26">
        <v>6130.5592922332089</v>
      </c>
      <c r="Y24" s="26">
        <v>10053.970661803864</v>
      </c>
      <c r="Z24" s="26">
        <v>10822.93693183828</v>
      </c>
      <c r="AA24" s="26">
        <v>7970.9290636471915</v>
      </c>
      <c r="AB24" s="26">
        <v>6063.922838910843</v>
      </c>
      <c r="AC24" s="27">
        <v>6554.4910577548653</v>
      </c>
      <c r="AD24" s="27">
        <v>6142.5833372461511</v>
      </c>
      <c r="AE24" s="27">
        <v>5468.28997492295</v>
      </c>
      <c r="AF24" s="28">
        <v>6234.1833606860127</v>
      </c>
      <c r="AG24" s="29">
        <v>20.603262138442922</v>
      </c>
      <c r="AH24" s="30">
        <v>58.139736889302156</v>
      </c>
      <c r="AI24" s="30">
        <v>218.75316143111468</v>
      </c>
      <c r="AJ24" s="30">
        <v>392.62943985774069</v>
      </c>
      <c r="AK24" s="31">
        <f>[1]ER!BO24/[1]ER!AU24</f>
        <v>496.87635266945614</v>
      </c>
      <c r="AL24" s="33">
        <v>794.4019702498814</v>
      </c>
      <c r="AM24" s="30">
        <v>1102.3002445021091</v>
      </c>
      <c r="AN24" s="30">
        <v>1663.2137438898926</v>
      </c>
      <c r="AO24" s="30">
        <v>2203.2354955736228</v>
      </c>
      <c r="AP24" s="30">
        <v>3163.4456558327565</v>
      </c>
      <c r="AQ24" s="30">
        <v>4142.5994178034725</v>
      </c>
      <c r="AR24" s="30">
        <v>5605.9888706846768</v>
      </c>
      <c r="AS24" s="30">
        <v>7441.6612067713468</v>
      </c>
      <c r="AT24" s="30">
        <v>9383.1365099475533</v>
      </c>
      <c r="AU24" s="30">
        <v>10051.365916684088</v>
      </c>
      <c r="AV24" s="32">
        <v>9936.7128107111148</v>
      </c>
      <c r="AW24" s="32">
        <v>8952.7203031384797</v>
      </c>
      <c r="AX24" s="30">
        <v>9008.5948570949131</v>
      </c>
      <c r="AY24" s="30">
        <v>9195.08177245363</v>
      </c>
      <c r="AZ24" s="31">
        <v>8857.0773881118712</v>
      </c>
    </row>
    <row r="25" spans="1:52">
      <c r="A25" s="20" t="s">
        <v>56</v>
      </c>
      <c r="B25" s="21" t="s">
        <v>57</v>
      </c>
      <c r="C25" s="22">
        <v>24.091778202676863</v>
      </c>
      <c r="D25" s="23">
        <v>23.783125963588038</v>
      </c>
      <c r="E25" s="23">
        <v>24.255062689723765</v>
      </c>
      <c r="F25" s="23">
        <v>27.408788322490075</v>
      </c>
      <c r="G25" s="23">
        <v>27.122641509433961</v>
      </c>
      <c r="H25" s="23">
        <v>26.869415027638759</v>
      </c>
      <c r="I25" s="23">
        <v>25.418251759888854</v>
      </c>
      <c r="J25" s="23">
        <v>27.846759008385607</v>
      </c>
      <c r="K25" s="23">
        <v>29.899299819054363</v>
      </c>
      <c r="L25" s="23">
        <v>37.08376870453246</v>
      </c>
      <c r="M25" s="23">
        <v>37.165772214652591</v>
      </c>
      <c r="N25" s="23">
        <v>36.575487059478121</v>
      </c>
      <c r="O25" s="23">
        <v>37.176896074885647</v>
      </c>
      <c r="P25" s="23">
        <v>37.993770294052034</v>
      </c>
      <c r="Q25" s="24">
        <v>38.881859447360618</v>
      </c>
      <c r="R25" s="25">
        <v>612.09271471494912</v>
      </c>
      <c r="S25" s="26">
        <v>954.91208556464858</v>
      </c>
      <c r="T25" s="26">
        <v>740.15669166907787</v>
      </c>
      <c r="U25" s="26">
        <v>795.50205867891748</v>
      </c>
      <c r="V25" s="26">
        <v>984.92277332928541</v>
      </c>
      <c r="W25" s="26">
        <v>1316.1722165388874</v>
      </c>
      <c r="X25" s="26">
        <v>2250.8343654385581</v>
      </c>
      <c r="Y25" s="26">
        <v>3376.5798938839562</v>
      </c>
      <c r="Z25" s="26">
        <v>2518.9688525488905</v>
      </c>
      <c r="AA25" s="26">
        <v>2212.7042958815528</v>
      </c>
      <c r="AB25" s="26">
        <v>2174.0983645630163</v>
      </c>
      <c r="AC25" s="27">
        <v>1970.6496486796598</v>
      </c>
      <c r="AD25" s="27">
        <v>2338.2414309443348</v>
      </c>
      <c r="AE25" s="27">
        <v>1835.9496996686855</v>
      </c>
      <c r="AF25" s="28">
        <v>2353.2064693133557</v>
      </c>
      <c r="AG25" s="29">
        <v>176.79783190953654</v>
      </c>
      <c r="AH25" s="30">
        <v>350.1583619582205</v>
      </c>
      <c r="AI25" s="30">
        <v>768.19869804103007</v>
      </c>
      <c r="AJ25" s="30">
        <v>963.95803072631554</v>
      </c>
      <c r="AK25" s="31">
        <f>[1]ER!BO25/[1]ER!AU25</f>
        <v>965.17715305561944</v>
      </c>
      <c r="AL25" s="33">
        <v>804.31029773285991</v>
      </c>
      <c r="AM25" s="30">
        <v>1169.0181721752838</v>
      </c>
      <c r="AN25" s="30">
        <v>1181.1610170120264</v>
      </c>
      <c r="AO25" s="30">
        <v>1561.4045557419688</v>
      </c>
      <c r="AP25" s="30">
        <v>2019.7908997760994</v>
      </c>
      <c r="AQ25" s="30">
        <v>1999.5107223454675</v>
      </c>
      <c r="AR25" s="30">
        <v>2750.4797842417788</v>
      </c>
      <c r="AS25" s="30">
        <v>3107.3411172481296</v>
      </c>
      <c r="AT25" s="30">
        <v>2594.9758386002832</v>
      </c>
      <c r="AU25" s="30">
        <v>3216.1993572935357</v>
      </c>
      <c r="AV25" s="32">
        <v>5242.9662703535842</v>
      </c>
      <c r="AW25" s="32">
        <v>5252.968484558528</v>
      </c>
      <c r="AX25" s="30">
        <v>5413.2211794162649</v>
      </c>
      <c r="AY25" s="30">
        <v>5273.7197716614673</v>
      </c>
      <c r="AZ25" s="31">
        <v>5215.6210472259809</v>
      </c>
    </row>
    <row r="26" spans="1:52">
      <c r="A26" s="20" t="s">
        <v>58</v>
      </c>
      <c r="B26" s="21" t="s">
        <v>59</v>
      </c>
      <c r="C26" s="22">
        <v>27.168733370411278</v>
      </c>
      <c r="D26" s="23">
        <v>27.12499590874873</v>
      </c>
      <c r="E26" s="23">
        <v>22.062472374454607</v>
      </c>
      <c r="F26" s="23">
        <v>29.649691938766821</v>
      </c>
      <c r="G26" s="23">
        <v>31.41207986964567</v>
      </c>
      <c r="H26" s="23">
        <v>29.941449682540124</v>
      </c>
      <c r="I26" s="23">
        <v>31.271801798282088</v>
      </c>
      <c r="J26" s="23">
        <v>33.982329750918097</v>
      </c>
      <c r="K26" s="23">
        <v>36.529615778485635</v>
      </c>
      <c r="L26" s="23">
        <v>43.24704933718332</v>
      </c>
      <c r="M26" s="23">
        <v>43.288493537513354</v>
      </c>
      <c r="N26" s="23">
        <v>43.183186635965619</v>
      </c>
      <c r="O26" s="23">
        <v>43.555351150835548</v>
      </c>
      <c r="P26" s="23">
        <v>43.855329393740426</v>
      </c>
      <c r="Q26" s="24">
        <v>44.249221793452669</v>
      </c>
      <c r="R26" s="25">
        <v>594.05917326627969</v>
      </c>
      <c r="S26" s="26">
        <v>625.68212916240759</v>
      </c>
      <c r="T26" s="26">
        <v>681.74475398957873</v>
      </c>
      <c r="U26" s="26">
        <v>841.21813961636155</v>
      </c>
      <c r="V26" s="26">
        <v>1044.4651321642325</v>
      </c>
      <c r="W26" s="26">
        <v>1430.3494985407563</v>
      </c>
      <c r="X26" s="26">
        <v>2910.0405541190125</v>
      </c>
      <c r="Y26" s="26">
        <v>4450.2974923245865</v>
      </c>
      <c r="Z26" s="26">
        <v>5706.8817689530688</v>
      </c>
      <c r="AA26" s="26">
        <v>3431.1218623033483</v>
      </c>
      <c r="AB26" s="26">
        <v>2522.0967497114575</v>
      </c>
      <c r="AC26" s="27">
        <v>1936.2099055184449</v>
      </c>
      <c r="AD26" s="27">
        <v>2946.2418948317545</v>
      </c>
      <c r="AE26" s="27">
        <v>2061.6777315726758</v>
      </c>
      <c r="AF26" s="28">
        <v>2759.7833864368845</v>
      </c>
      <c r="AG26" s="29">
        <v>41.841985647228739</v>
      </c>
      <c r="AH26" s="30">
        <v>69.822128206136767</v>
      </c>
      <c r="AI26" s="30">
        <v>212.18719145935168</v>
      </c>
      <c r="AJ26" s="30">
        <v>395.63578881706485</v>
      </c>
      <c r="AK26" s="31">
        <f>[1]ER!BO26/[1]ER!AU26</f>
        <v>675.24908882964314</v>
      </c>
      <c r="AL26" s="33">
        <v>86.90887442326823</v>
      </c>
      <c r="AM26" s="30">
        <v>107.36239784963684</v>
      </c>
      <c r="AN26" s="30">
        <v>170.10399556169571</v>
      </c>
      <c r="AO26" s="30">
        <v>229.17551677323289</v>
      </c>
      <c r="AP26" s="30">
        <v>662.90119563391181</v>
      </c>
      <c r="AQ26" s="30">
        <v>1043.3788550890774</v>
      </c>
      <c r="AR26" s="30">
        <v>1291.7611398574345</v>
      </c>
      <c r="AS26" s="30">
        <v>1626.00760818412</v>
      </c>
      <c r="AT26" s="30">
        <v>1182.3146999097473</v>
      </c>
      <c r="AU26" s="30">
        <v>1209.0880698676069</v>
      </c>
      <c r="AV26" s="32">
        <v>1642.5653480119943</v>
      </c>
      <c r="AW26" s="32">
        <v>1691.4683757597638</v>
      </c>
      <c r="AX26" s="30">
        <v>2023.9304808789136</v>
      </c>
      <c r="AY26" s="30">
        <v>2436.9927897405159</v>
      </c>
      <c r="AZ26" s="31">
        <v>2983.9870206634978</v>
      </c>
    </row>
    <row r="27" spans="1:52">
      <c r="A27" s="20" t="s">
        <v>60</v>
      </c>
      <c r="B27" s="21" t="s">
        <v>61</v>
      </c>
      <c r="C27" s="22">
        <v>21.182019282941692</v>
      </c>
      <c r="D27" s="23">
        <v>20.293696275071632</v>
      </c>
      <c r="E27" s="23">
        <v>20.389038761891239</v>
      </c>
      <c r="F27" s="23">
        <v>22.372611464968152</v>
      </c>
      <c r="G27" s="23">
        <v>23.990175869479408</v>
      </c>
      <c r="H27" s="23">
        <v>23.953512442518964</v>
      </c>
      <c r="I27" s="23">
        <v>24.094321634987786</v>
      </c>
      <c r="J27" s="23">
        <v>25.946931182261189</v>
      </c>
      <c r="K27" s="23">
        <v>26.235779110437161</v>
      </c>
      <c r="L27" s="23">
        <v>31.750655403437225</v>
      </c>
      <c r="M27" s="23">
        <v>31.40096618357488</v>
      </c>
      <c r="N27" s="23">
        <v>31.160689591592146</v>
      </c>
      <c r="O27" s="23">
        <v>31.336691334847504</v>
      </c>
      <c r="P27" s="23">
        <v>31.584822372371104</v>
      </c>
      <c r="Q27" s="24">
        <v>32.382611963884543</v>
      </c>
      <c r="R27" s="25">
        <v>174.89600289383253</v>
      </c>
      <c r="S27" s="26">
        <v>184.12006846505309</v>
      </c>
      <c r="T27" s="26">
        <v>272.57816065723409</v>
      </c>
      <c r="U27" s="26">
        <v>292.10829493087562</v>
      </c>
      <c r="V27" s="26">
        <v>725.27512492453616</v>
      </c>
      <c r="W27" s="26">
        <v>1893.8647691018423</v>
      </c>
      <c r="X27" s="26">
        <v>1269.5918019040835</v>
      </c>
      <c r="Y27" s="26">
        <v>1069.0543597117992</v>
      </c>
      <c r="Z27" s="26">
        <v>1474.3109952879504</v>
      </c>
      <c r="AA27" s="26">
        <v>1135.6646787373327</v>
      </c>
      <c r="AB27" s="26">
        <v>911.45906146605148</v>
      </c>
      <c r="AC27" s="27">
        <v>1299.1197475502408</v>
      </c>
      <c r="AD27" s="27">
        <v>2164.9136334302739</v>
      </c>
      <c r="AE27" s="27">
        <v>2699.5509627662723</v>
      </c>
      <c r="AF27" s="28">
        <v>2056.3770084309253</v>
      </c>
      <c r="AG27" s="29">
        <v>196.0710822122571</v>
      </c>
      <c r="AH27" s="30">
        <v>314.89849845369895</v>
      </c>
      <c r="AI27" s="30">
        <v>399.73261025090272</v>
      </c>
      <c r="AJ27" s="30">
        <v>486.03012915460113</v>
      </c>
      <c r="AK27" s="31">
        <f>[1]ER!BO27/[1]ER!AU27</f>
        <v>496.4942280610108</v>
      </c>
      <c r="AL27" s="35" t="s">
        <v>21</v>
      </c>
      <c r="AM27" s="34" t="s">
        <v>21</v>
      </c>
      <c r="AN27" s="34" t="s">
        <v>21</v>
      </c>
      <c r="AO27" s="30">
        <v>15.896457373271888</v>
      </c>
      <c r="AP27" s="34" t="s">
        <v>21</v>
      </c>
      <c r="AQ27" s="30">
        <v>478.78251025478926</v>
      </c>
      <c r="AR27" s="34" t="s">
        <v>21</v>
      </c>
      <c r="AS27" s="30">
        <v>942.72083164816718</v>
      </c>
      <c r="AT27" s="30">
        <v>1163.6634293419797</v>
      </c>
      <c r="AU27" s="30">
        <v>1173.1338249497908</v>
      </c>
      <c r="AV27" s="32">
        <v>1404.6235456762508</v>
      </c>
      <c r="AW27" s="32">
        <v>1606.9083208769305</v>
      </c>
      <c r="AX27" s="30">
        <v>1561.6969920463976</v>
      </c>
      <c r="AY27" s="30">
        <v>1784.2545849029204</v>
      </c>
      <c r="AZ27" s="31">
        <v>1712.0868968315986</v>
      </c>
    </row>
    <row r="28" spans="1:52">
      <c r="A28" s="20" t="s">
        <v>62</v>
      </c>
      <c r="B28" s="21" t="s">
        <v>63</v>
      </c>
      <c r="C28" s="22">
        <v>28.416756087210047</v>
      </c>
      <c r="D28" s="23">
        <v>30.145202020202021</v>
      </c>
      <c r="E28" s="23">
        <v>26.778543732716045</v>
      </c>
      <c r="F28" s="23">
        <v>30.766838457437355</v>
      </c>
      <c r="G28" s="23">
        <v>31.896696293811839</v>
      </c>
      <c r="H28" s="23">
        <v>31.438740496029286</v>
      </c>
      <c r="I28" s="23">
        <v>35.862919579890438</v>
      </c>
      <c r="J28" s="23">
        <v>37.015810427699201</v>
      </c>
      <c r="K28" s="23">
        <v>37.701683738277339</v>
      </c>
      <c r="L28" s="23">
        <v>46.45179815915688</v>
      </c>
      <c r="M28" s="23">
        <v>45.810485659445689</v>
      </c>
      <c r="N28" s="23">
        <v>45.670393937521879</v>
      </c>
      <c r="O28" s="23">
        <v>45.901031692098599</v>
      </c>
      <c r="P28" s="23">
        <v>46.537543556180189</v>
      </c>
      <c r="Q28" s="24">
        <v>47.004461440407901</v>
      </c>
      <c r="R28" s="25">
        <v>191.79585203689072</v>
      </c>
      <c r="S28" s="26">
        <v>264.57045506335299</v>
      </c>
      <c r="T28" s="26">
        <v>285.92814917863393</v>
      </c>
      <c r="U28" s="26">
        <v>407.94110708071599</v>
      </c>
      <c r="V28" s="26">
        <v>478.39830618650518</v>
      </c>
      <c r="W28" s="26">
        <v>580.25328962141282</v>
      </c>
      <c r="X28" s="26">
        <v>860.77634317777313</v>
      </c>
      <c r="Y28" s="26">
        <v>1286.7777613024155</v>
      </c>
      <c r="Z28" s="26">
        <v>1449.5227853206077</v>
      </c>
      <c r="AA28" s="26">
        <v>834.2542722771509</v>
      </c>
      <c r="AB28" s="26">
        <v>665.52968006060439</v>
      </c>
      <c r="AC28" s="27">
        <v>784.28182292686108</v>
      </c>
      <c r="AD28" s="27">
        <v>1611.741932826754</v>
      </c>
      <c r="AE28" s="27">
        <v>867.01123520753117</v>
      </c>
      <c r="AF28" s="28">
        <v>1346.9650464593606</v>
      </c>
      <c r="AG28" s="29">
        <v>70.45791120245319</v>
      </c>
      <c r="AH28" s="30">
        <v>109.00887625872615</v>
      </c>
      <c r="AI28" s="30">
        <v>259.70849168794234</v>
      </c>
      <c r="AJ28" s="30">
        <v>480.30311558652852</v>
      </c>
      <c r="AK28" s="31">
        <f>[1]ER!BO28/[1]ER!AU28</f>
        <v>544.55911772461377</v>
      </c>
      <c r="AL28" s="33">
        <v>35.732449133799584</v>
      </c>
      <c r="AM28" s="30">
        <v>84.442989579226449</v>
      </c>
      <c r="AN28" s="30">
        <v>162.87987497854846</v>
      </c>
      <c r="AO28" s="30">
        <v>198.05730042171695</v>
      </c>
      <c r="AP28" s="30">
        <v>254.61619894879556</v>
      </c>
      <c r="AQ28" s="30">
        <v>341.29167228035504</v>
      </c>
      <c r="AR28" s="30">
        <v>401.89900147817423</v>
      </c>
      <c r="AS28" s="30">
        <v>386.36828518091846</v>
      </c>
      <c r="AT28" s="30">
        <v>599.59019069383362</v>
      </c>
      <c r="AU28" s="30">
        <v>278.02590528815557</v>
      </c>
      <c r="AV28" s="32">
        <v>261.84278183595205</v>
      </c>
      <c r="AW28" s="32">
        <v>420.21391987995037</v>
      </c>
      <c r="AX28" s="30">
        <v>388.41457136385168</v>
      </c>
      <c r="AY28" s="30">
        <v>311.48443527556947</v>
      </c>
      <c r="AZ28" s="31">
        <v>258.72624444411628</v>
      </c>
    </row>
    <row r="29" spans="1:52">
      <c r="A29" s="20" t="s">
        <v>64</v>
      </c>
      <c r="B29" s="21" t="s">
        <v>65</v>
      </c>
      <c r="C29" s="22">
        <v>23.899894359942785</v>
      </c>
      <c r="D29" s="23">
        <v>26.900787557580863</v>
      </c>
      <c r="E29" s="23">
        <v>25.547857982230571</v>
      </c>
      <c r="F29" s="23">
        <v>27.085066840723265</v>
      </c>
      <c r="G29" s="23">
        <v>25.919820420188699</v>
      </c>
      <c r="H29" s="23">
        <v>27.747771395111709</v>
      </c>
      <c r="I29" s="23">
        <v>27.186892810880828</v>
      </c>
      <c r="J29" s="23">
        <v>29.156639991045946</v>
      </c>
      <c r="K29" s="23">
        <v>31.640227338998052</v>
      </c>
      <c r="L29" s="23">
        <v>37.4412814128398</v>
      </c>
      <c r="M29" s="23">
        <v>37.613838164713918</v>
      </c>
      <c r="N29" s="23">
        <v>36.288859995200923</v>
      </c>
      <c r="O29" s="23">
        <v>37.003141723539485</v>
      </c>
      <c r="P29" s="23">
        <v>37.150366796124125</v>
      </c>
      <c r="Q29" s="24">
        <v>37.545142625342976</v>
      </c>
      <c r="R29" s="25">
        <v>247.84746697579627</v>
      </c>
      <c r="S29" s="26">
        <v>316.41149873968948</v>
      </c>
      <c r="T29" s="26">
        <v>396.59605126155333</v>
      </c>
      <c r="U29" s="26">
        <v>623.92011724086535</v>
      </c>
      <c r="V29" s="26">
        <v>551.90642503460094</v>
      </c>
      <c r="W29" s="26">
        <v>925.96597281244817</v>
      </c>
      <c r="X29" s="26">
        <v>862.84359854247009</v>
      </c>
      <c r="Y29" s="26">
        <v>1489.9261777315508</v>
      </c>
      <c r="Z29" s="26">
        <v>1447.6759905927488</v>
      </c>
      <c r="AA29" s="26">
        <v>942.1618707806042</v>
      </c>
      <c r="AB29" s="26">
        <v>785.66066260413049</v>
      </c>
      <c r="AC29" s="27">
        <v>1068.6893688813905</v>
      </c>
      <c r="AD29" s="27">
        <v>1428.6527418931814</v>
      </c>
      <c r="AE29" s="27">
        <v>1333.4846472424442</v>
      </c>
      <c r="AF29" s="28">
        <v>1498.543604536517</v>
      </c>
      <c r="AG29" s="29">
        <v>111.36842453437521</v>
      </c>
      <c r="AH29" s="30">
        <v>174.37067951629732</v>
      </c>
      <c r="AI29" s="30">
        <v>314.30782292910101</v>
      </c>
      <c r="AJ29" s="30">
        <v>548.40495185725638</v>
      </c>
      <c r="AK29" s="31">
        <f>[1]ER!BO29/[1]ER!AU29</f>
        <v>788.79487365480873</v>
      </c>
      <c r="AL29" s="33">
        <v>83.89409817981246</v>
      </c>
      <c r="AM29" s="30">
        <v>85.408350415363032</v>
      </c>
      <c r="AN29" s="30">
        <v>146.2913341919693</v>
      </c>
      <c r="AO29" s="30">
        <v>232.03755681959314</v>
      </c>
      <c r="AP29" s="30">
        <v>393.45554839386625</v>
      </c>
      <c r="AQ29" s="30">
        <v>492.90438088724159</v>
      </c>
      <c r="AR29" s="30">
        <v>589.61585695586473</v>
      </c>
      <c r="AS29" s="30">
        <v>624.97729521296833</v>
      </c>
      <c r="AT29" s="30">
        <v>805.73413801723302</v>
      </c>
      <c r="AU29" s="30">
        <v>491.25805375157222</v>
      </c>
      <c r="AV29" s="32">
        <v>458.85672570632727</v>
      </c>
      <c r="AW29" s="32">
        <v>505.53643971851625</v>
      </c>
      <c r="AX29" s="30">
        <v>589.6674683735024</v>
      </c>
      <c r="AY29" s="30">
        <v>611.83257931298692</v>
      </c>
      <c r="AZ29" s="31">
        <v>594.77037814232438</v>
      </c>
    </row>
    <row r="30" spans="1:52">
      <c r="A30" s="20" t="s">
        <v>66</v>
      </c>
      <c r="B30" s="21" t="s">
        <v>67</v>
      </c>
      <c r="C30" s="22">
        <v>23.441396508728182</v>
      </c>
      <c r="D30" s="23">
        <v>27.234457451924662</v>
      </c>
      <c r="E30" s="23">
        <v>23.454268391531304</v>
      </c>
      <c r="F30" s="23">
        <v>28.923188037503177</v>
      </c>
      <c r="G30" s="23">
        <v>30.593755493353886</v>
      </c>
      <c r="H30" s="23">
        <v>31.513956767560614</v>
      </c>
      <c r="I30" s="23">
        <v>32.139768206192699</v>
      </c>
      <c r="J30" s="23">
        <v>30.735216704685033</v>
      </c>
      <c r="K30" s="23">
        <v>33.880954581322115</v>
      </c>
      <c r="L30" s="23">
        <v>41.677116998330334</v>
      </c>
      <c r="M30" s="23">
        <v>42.597413962850325</v>
      </c>
      <c r="N30" s="23">
        <v>43.407987131499986</v>
      </c>
      <c r="O30" s="23">
        <v>43.438921025767932</v>
      </c>
      <c r="P30" s="23">
        <v>44.147193795783075</v>
      </c>
      <c r="Q30" s="24">
        <v>45.274812178726769</v>
      </c>
      <c r="R30" s="25">
        <v>201.83877655259442</v>
      </c>
      <c r="S30" s="26">
        <v>254.8173527744861</v>
      </c>
      <c r="T30" s="26">
        <v>284.19566155415208</v>
      </c>
      <c r="U30" s="26">
        <v>381.33197047735359</v>
      </c>
      <c r="V30" s="26">
        <v>587.78913394298002</v>
      </c>
      <c r="W30" s="26">
        <v>722.93197278911566</v>
      </c>
      <c r="X30" s="26">
        <v>1675.9939164126104</v>
      </c>
      <c r="Y30" s="26">
        <v>1300.8432055749129</v>
      </c>
      <c r="Z30" s="26">
        <v>1530.9383211369482</v>
      </c>
      <c r="AA30" s="26">
        <v>1351.3102924420812</v>
      </c>
      <c r="AB30" s="26">
        <v>892.28491624185938</v>
      </c>
      <c r="AC30" s="27">
        <v>1623.9622035686436</v>
      </c>
      <c r="AD30" s="27">
        <v>3010.6799269960093</v>
      </c>
      <c r="AE30" s="27">
        <v>1326.1044616262616</v>
      </c>
      <c r="AF30" s="28">
        <v>1741.2732305258996</v>
      </c>
      <c r="AG30" s="29">
        <v>165.10273924743512</v>
      </c>
      <c r="AH30" s="30">
        <v>227.92058178921644</v>
      </c>
      <c r="AI30" s="30">
        <v>471.70602675255839</v>
      </c>
      <c r="AJ30" s="30">
        <v>603.51999248714901</v>
      </c>
      <c r="AK30" s="31">
        <f>[1]ER!BO30/[1]ER!AU30</f>
        <v>908.96368069887194</v>
      </c>
      <c r="AL30" s="35" t="s">
        <v>21</v>
      </c>
      <c r="AM30" s="34" t="s">
        <v>21</v>
      </c>
      <c r="AN30" s="34" t="s">
        <v>21</v>
      </c>
      <c r="AO30" s="34" t="s">
        <v>21</v>
      </c>
      <c r="AP30" s="30">
        <v>29.053926842388378</v>
      </c>
      <c r="AQ30" s="30">
        <v>31.851700680272106</v>
      </c>
      <c r="AR30" s="30">
        <v>132.38615639774551</v>
      </c>
      <c r="AS30" s="30">
        <v>82.3191637630662</v>
      </c>
      <c r="AT30" s="34" t="s">
        <v>21</v>
      </c>
      <c r="AU30" s="30">
        <v>258.68476305813726</v>
      </c>
      <c r="AV30" s="32">
        <v>468.13617170236512</v>
      </c>
      <c r="AW30" s="32">
        <v>521.59763313609471</v>
      </c>
      <c r="AX30" s="30">
        <v>513.06957032820867</v>
      </c>
      <c r="AY30" s="30">
        <v>421.17991300909449</v>
      </c>
      <c r="AZ30" s="31">
        <v>465.57775150774415</v>
      </c>
    </row>
    <row r="31" spans="1:52" ht="15.75" thickBot="1">
      <c r="A31" s="36" t="s">
        <v>68</v>
      </c>
      <c r="B31" s="37" t="s">
        <v>69</v>
      </c>
      <c r="C31" s="38">
        <v>27.373075150426999</v>
      </c>
      <c r="D31" s="39">
        <v>28.570168577211799</v>
      </c>
      <c r="E31" s="39">
        <v>28.067080677649933</v>
      </c>
      <c r="F31" s="39">
        <v>30.954435256912557</v>
      </c>
      <c r="G31" s="39">
        <v>31.942073809867715</v>
      </c>
      <c r="H31" s="39">
        <v>32.715012145748993</v>
      </c>
      <c r="I31" s="39">
        <v>33.590344940743222</v>
      </c>
      <c r="J31" s="39">
        <v>37.098844303017785</v>
      </c>
      <c r="K31" s="39">
        <v>40.469195565769553</v>
      </c>
      <c r="L31" s="39">
        <v>51.260156218791735</v>
      </c>
      <c r="M31" s="39">
        <v>51.549257003547382</v>
      </c>
      <c r="N31" s="39">
        <v>50.138049391126067</v>
      </c>
      <c r="O31" s="39">
        <v>50.931518521398473</v>
      </c>
      <c r="P31" s="39">
        <v>51.944532192539278</v>
      </c>
      <c r="Q31" s="24">
        <v>53.143459030719676</v>
      </c>
      <c r="R31" s="40">
        <v>663.7786662884007</v>
      </c>
      <c r="S31" s="41">
        <v>848.33486353921728</v>
      </c>
      <c r="T31" s="41">
        <v>920.29981234643935</v>
      </c>
      <c r="U31" s="41">
        <v>1089.9577543306075</v>
      </c>
      <c r="V31" s="41">
        <v>1281.9857212601028</v>
      </c>
      <c r="W31" s="41">
        <v>1713.5256269460845</v>
      </c>
      <c r="X31" s="41">
        <v>2304.5612298708147</v>
      </c>
      <c r="Y31" s="41">
        <v>3583.2124853977225</v>
      </c>
      <c r="Z31" s="41">
        <v>3859.7224727303255</v>
      </c>
      <c r="AA31" s="41">
        <v>2804.7346842131005</v>
      </c>
      <c r="AB31" s="41">
        <v>2152.5944916633807</v>
      </c>
      <c r="AC31" s="42">
        <v>2437.7834612152119</v>
      </c>
      <c r="AD31" s="42">
        <v>2613.6144846174316</v>
      </c>
      <c r="AE31" s="42">
        <v>2489.8731816358036</v>
      </c>
      <c r="AF31" s="43">
        <v>2785.7154623579913</v>
      </c>
      <c r="AG31" s="44">
        <v>104.09</v>
      </c>
      <c r="AH31" s="45">
        <v>171.43905588399252</v>
      </c>
      <c r="AI31" s="45">
        <v>379.75592857786836</v>
      </c>
      <c r="AJ31" s="45">
        <v>564.88024589638587</v>
      </c>
      <c r="AK31" s="46">
        <f>[1]ER!BO31/[1]ER!AU31</f>
        <v>688.83294163366884</v>
      </c>
      <c r="AL31" s="47">
        <v>222.91917705548389</v>
      </c>
      <c r="AM31" s="48">
        <v>295.76617899407597</v>
      </c>
      <c r="AN31" s="48">
        <v>421.25547408151073</v>
      </c>
      <c r="AO31" s="48">
        <v>611.05626251588637</v>
      </c>
      <c r="AP31" s="45">
        <v>890.01170904958792</v>
      </c>
      <c r="AQ31" s="45">
        <v>1179.4337782141886</v>
      </c>
      <c r="AR31" s="45">
        <v>1578.6894046255236</v>
      </c>
      <c r="AS31" s="45">
        <v>1980.1034862170688</v>
      </c>
      <c r="AT31" s="48">
        <v>2444.0315896001712</v>
      </c>
      <c r="AU31" s="45">
        <v>2694.9542730376047</v>
      </c>
      <c r="AV31" s="49">
        <v>2935.1736175769202</v>
      </c>
      <c r="AW31" s="49">
        <v>2945.5087659326159</v>
      </c>
      <c r="AX31" s="45">
        <v>3005.0231141007516</v>
      </c>
      <c r="AY31" s="45">
        <v>3230.8882400275643</v>
      </c>
      <c r="AZ31" s="46">
        <v>3006.6323014336463</v>
      </c>
    </row>
    <row r="32" spans="1:52"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  <c r="AI32" s="51"/>
      <c r="AJ32" s="51"/>
      <c r="AK32" s="51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3:52">
      <c r="C33" s="52"/>
      <c r="D33" s="52"/>
      <c r="E33" s="52"/>
      <c r="F33" s="52"/>
      <c r="G33" s="52"/>
      <c r="H33" s="52"/>
      <c r="I33" s="52"/>
      <c r="J33" s="52"/>
      <c r="K33" s="53" t="s">
        <v>70</v>
      </c>
      <c r="L33" s="53"/>
      <c r="M33" s="53"/>
      <c r="N33" s="53"/>
      <c r="O33" s="53"/>
      <c r="P33" s="53"/>
      <c r="Q33" s="53"/>
      <c r="R33" s="52"/>
      <c r="S33" s="52"/>
      <c r="T33" s="52"/>
      <c r="U33" s="52"/>
      <c r="V33" s="52"/>
      <c r="W33" s="52"/>
      <c r="X33" s="52"/>
      <c r="Y33" s="52"/>
      <c r="Z33" s="53" t="s">
        <v>70</v>
      </c>
      <c r="AA33" s="53"/>
      <c r="AB33" s="53"/>
      <c r="AC33" s="53"/>
      <c r="AD33" s="53"/>
      <c r="AE33" s="53"/>
      <c r="AF33" s="53"/>
      <c r="AG33" s="52"/>
      <c r="AH33" s="53" t="s">
        <v>71</v>
      </c>
      <c r="AI33" s="53"/>
      <c r="AJ33" s="53"/>
      <c r="AK33" s="53"/>
      <c r="AL33" s="54"/>
      <c r="AM33" s="52"/>
      <c r="AN33" s="52"/>
      <c r="AO33" s="52"/>
      <c r="AP33" s="52"/>
      <c r="AQ33" s="52"/>
      <c r="AR33" s="52"/>
      <c r="AS33" s="52"/>
      <c r="AT33" s="53" t="s">
        <v>70</v>
      </c>
      <c r="AU33" s="53"/>
      <c r="AV33" s="53"/>
      <c r="AW33" s="53"/>
      <c r="AX33" s="53"/>
      <c r="AY33" s="53"/>
      <c r="AZ33" s="53"/>
    </row>
  </sheetData>
  <mergeCells count="10">
    <mergeCell ref="K33:Q33"/>
    <mergeCell ref="Z33:AF33"/>
    <mergeCell ref="AH33:AK33"/>
    <mergeCell ref="AT33:AZ33"/>
    <mergeCell ref="A1:A2"/>
    <mergeCell ref="B1:B2"/>
    <mergeCell ref="C1:Q1"/>
    <mergeCell ref="R1:AF1"/>
    <mergeCell ref="AG1:AK1"/>
    <mergeCell ref="AL1:A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Yavor</dc:creator>
  <cp:lastModifiedBy>Yavor</cp:lastModifiedBy>
  <dcterms:created xsi:type="dcterms:W3CDTF">2016-10-18T07:15:13Z</dcterms:created>
  <dcterms:modified xsi:type="dcterms:W3CDTF">2016-10-18T07:15:25Z</dcterms:modified>
</cp:coreProperties>
</file>